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itöltési útmutató" sheetId="1" r:id="rId4"/>
    <sheet state="visible" name="CHECKLIST" sheetId="2" r:id="rId5"/>
    <sheet state="visible" name="Előlap" sheetId="3" r:id="rId6"/>
    <sheet state="visible" name="Számlaösszesítő" sheetId="4" r:id="rId7"/>
    <sheet state="visible" name="Bérköltség összesítő" sheetId="5" r:id="rId8"/>
    <sheet state="visible" name="1.7_Pénzbeli tám. ügyfeleknek" sheetId="6" r:id="rId9"/>
    <sheet state="visible" name="4.1_Önkéntes munka" sheetId="7" r:id="rId10"/>
    <sheet state="hidden" name="Legördülő" sheetId="8" r:id="rId11"/>
  </sheets>
  <definedNames>
    <definedName hidden="1" localSheetId="3" name="_xlnm._FilterDatabase">'Számlaösszesítő'!$A$6:$O$6</definedName>
    <definedName hidden="1" localSheetId="3" name="Z_9608A537_63E4_48C1_A62C_AE878A1C46D0_.wvu.FilterData">'Számlaösszesítő'!$A$5:$Z$106</definedName>
  </definedNames>
  <calcPr/>
  <customWorkbookViews>
    <customWorkbookView activeSheetId="0" maximized="1" windowHeight="0" windowWidth="0" guid="{9608A537-63E4-48C1-A62C-AE878A1C46D0}" name="Filter 1"/>
  </customWorkbookViews>
  <extLst>
    <ext uri="GoogleSheetsCustomDataVersion2">
      <go:sheetsCustomData xmlns:go="http://customooxmlschemas.google.com/" r:id="rId12" roundtripDataChecksum="aCyU5EK5tkswbvPQuoG+ESUaqCn/jYi44vLNfmfYDrY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H6">
      <text>
        <t xml:space="preserve">======
ID#AAABhMrOZwU
    (2025-03-28 15:25:11)
Pl. szupervízió,  Kalap utca felújítás, anyagbeszerzés fogalalkozáshoz - kapcsolahtó legyen a költségvetés tervezési sorokhoz</t>
      </text>
    </comment>
  </commentList>
  <extLst>
    <ext uri="GoogleSheetsCustomDataVersion2">
      <go:sheetsCustomData xmlns:go="http://customooxmlschemas.google.com/" r:id="rId1" roundtripDataSignature="AMtx7mg7GnICRRlYrgm/VhrnFVojKfBA1w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H6">
      <text>
        <t xml:space="preserve">======
ID#AAABibASlk4
Fővárosi Szociális Közalapítvány    (2025-04-24 08:54:03)
Kérjük, hogy az indoklás ne legyen általános!</t>
      </text>
    </comment>
  </commentList>
  <extLst>
    <ext uri="GoogleSheetsCustomDataVersion2">
      <go:sheetsCustomData xmlns:go="http://customooxmlschemas.google.com/" r:id="rId1" roundtripDataSignature="AMtx7mhqmwJsFVOCinbFb0xlpkFf/pITqA=="/>
    </ext>
  </extLst>
</comments>
</file>

<file path=xl/sharedStrings.xml><?xml version="1.0" encoding="utf-8"?>
<sst xmlns="http://schemas.openxmlformats.org/spreadsheetml/2006/main" count="207" uniqueCount="157">
  <si>
    <t>KITÖLTÉSI ÚTMUTATÓ</t>
  </si>
  <si>
    <t>Általános kitöltéssel kapcsolatos információk</t>
  </si>
  <si>
    <r>
      <rPr>
        <rFont val="Calibri"/>
        <color theme="1"/>
        <sz val="11.0"/>
      </rPr>
      <t xml:space="preserve">A munkalapokat nem kell átnevezni.
Minden munkalap harmadik sorában - kivéve Előlap-, a sárgával kiemelt részbe, kérem írja be a pályázaton elnyert teljes összeget (amennyiben a táblázat több oldalból áll, minden oldalon, meg kell tenni).
Minden munkalapon - kivéve előlap-, a táblázat alatt lévő szövegrészbe (NYILATKOZAT) kérjük írja be a szervezete nevét.
</t>
    </r>
    <r>
      <rPr>
        <rFont val="Calibri"/>
        <b/>
        <color theme="1"/>
        <sz val="11.0"/>
      </rPr>
      <t>CHEKLIST egy segédtábla, az elszámoláshoz nem kell beküldeni!</t>
    </r>
  </si>
  <si>
    <t>1.</t>
  </si>
  <si>
    <t>Előlap</t>
  </si>
  <si>
    <r>
      <rPr>
        <rFont val="Calibri"/>
        <b/>
        <color theme="1"/>
        <sz val="11.0"/>
      </rPr>
      <t>A7 cella:</t>
    </r>
    <r>
      <rPr>
        <rFont val="Calibri"/>
        <color theme="1"/>
        <sz val="11.0"/>
      </rPr>
      <t xml:space="preserve"> Kérjük írja be a Támogatói Okirat számát.
Az előlapon szereplő Elszámolás összesítő táblázat adatainak feltöltéséhez segítséget nyújtanak a feltöltött munkalapok. A “Tervezésben szereplő költségvetési sor sorszáma” oszlop szűrésével tudják az adatokat legyűjteni.
A "Támogatás összege", "Előírt önrész összege" és "Vállalt önrész összege" celláknak meg kell egyeznie a projekt teljes költségével.
A projekt tényleges összköltsége nem lehet több a projekt jóváhagyott összköltségénél.</t>
    </r>
  </si>
  <si>
    <t>2.</t>
  </si>
  <si>
    <t>Számlaösszesítő</t>
  </si>
  <si>
    <t xml:space="preserve">Abban az esetben ha a Pályázó bruttó elszámolású- benyújtott ÁFA nyilatkozat alapján-, a munkalap NETTÓ összeg oszlopot nem kell kitölteni.
Minden sor végén ki kell választani a lenyíló menüből a számlához kapcsolódó költségvetési sor sorszámát. (“O” oszlop)
A fejlécben egyes cellák mellett megjegyzés szerepel, melyet a cella sarkában lévő kis piros háromszög jelez.
</t>
  </si>
  <si>
    <t>3.</t>
  </si>
  <si>
    <t>Bérköltség összesítő</t>
  </si>
  <si>
    <t>Kérjük a táblázat celláit értelemszerűen adatokkal feltölteni.
A "Kifizetést érintő időszak" a számfejtett teljesítési időszakkal egyezik meg.
A Foglalkoztató által fizetett járulék oszlopba ("J" oszlop) kizárólag a SZOCHO-t és az EFO napi járulékát tüntessék fel, az egyéb járulékokat már a bruttó bér tartalmazza.
Kérjük, hogy ne használjanak a számok között szóközt.</t>
  </si>
  <si>
    <t>4.</t>
  </si>
  <si>
    <t>Pénzbeli támogatás ügyfeleknek</t>
  </si>
  <si>
    <r>
      <rPr>
        <rFont val="Calibri"/>
        <color theme="1"/>
        <sz val="11.0"/>
      </rPr>
      <t xml:space="preserve">Kérjük a táblázat celláit értelemszerűen adatokkal feltölteni.
Az összesen adatok automatikusan átemelésre kerülnek a "Bérköltség összesítő" első sorába.
</t>
    </r>
    <r>
      <rPr>
        <rFont val="Calibri"/>
        <b/>
        <color theme="1"/>
        <sz val="11.0"/>
      </rPr>
      <t>A mintasort ne felejtsék el törölni!</t>
    </r>
  </si>
  <si>
    <t>5.</t>
  </si>
  <si>
    <t>Önkéntes munka</t>
  </si>
  <si>
    <r>
      <rPr>
        <rFont val="Calibri"/>
        <color theme="1"/>
        <sz val="11.0"/>
      </rPr>
      <t xml:space="preserve">Kérjük a táblázat celláit értelemszerűen adatokkal feltölteni.
</t>
    </r>
    <r>
      <rPr>
        <rFont val="Calibri"/>
        <b/>
        <color theme="1"/>
        <sz val="11.0"/>
      </rPr>
      <t>A mintasort ne felejtsék el törölni!</t>
    </r>
  </si>
  <si>
    <t>ELLENÖRZŐ KÉRDÉSEK
A pénzügyi elszámolás eredményes elkészítéséhez
NEM BEKÜLDENDŐ MUNKALAP!</t>
  </si>
  <si>
    <t xml:space="preserve">Kérjük, hogy a pénzügyi elszámolás beküldése előtt olvassák át az alábbi ellenőrzési szempontokat, 
és győződjenek meg róla, hogy az elszámolásukat ennek és az elszámolási útmutatóban előírtaknak megfelelően készítették el!  
</t>
  </si>
  <si>
    <r>
      <rPr>
        <rFont val="Calibri"/>
        <color theme="1"/>
        <sz val="11.0"/>
      </rPr>
      <t xml:space="preserve">„Felhívjuk a Kedvezményezett figyelmét arra, hogy a szakmai és pénzügyi elszámolással összefüggésben </t>
    </r>
    <r>
      <rPr>
        <rFont val="Calibri"/>
        <b/>
        <color theme="1"/>
        <sz val="11.0"/>
      </rPr>
      <t>hiánypótlásra maximum 2 alkalommal van lehetőség</t>
    </r>
    <r>
      <rPr>
        <rFont val="Calibri"/>
        <color theme="1"/>
        <sz val="11.0"/>
      </rPr>
      <t>. Amennyiben a szakmai és pénzügyi elszámolás a hiánypótlást követően sem megfelelő, a támogatási összeg részleges vagy teljes visszafizetését, és a későbbi pályázatokból történő kizárást vonhatja maga után."</t>
    </r>
  </si>
  <si>
    <r>
      <rPr>
        <rFont val="Calibri"/>
        <b/>
        <color theme="1"/>
        <sz val="12.0"/>
      </rPr>
      <t>ELLENŐRZŐ KÉRDÉSEK</t>
    </r>
    <r>
      <rPr>
        <rFont val="Calibri"/>
        <color theme="1"/>
        <sz val="11.0"/>
      </rPr>
      <t xml:space="preserve">
</t>
    </r>
  </si>
  <si>
    <t>1. pont</t>
  </si>
  <si>
    <t>A támogatott projekt a Támogatói Okirat szerinti megvalósítási időszakra esik.</t>
  </si>
  <si>
    <t>Valamennyi elszámolt költség ebben az időszakban keletkezett?</t>
  </si>
  <si>
    <t>Valamennyi kifizetés a Támogatói okiratban meghatározott időszakban történt?</t>
  </si>
  <si>
    <t>Valamennyi tevékenység ebben az időszakban történt?</t>
  </si>
  <si>
    <t>2. pont</t>
  </si>
  <si>
    <t>A Pénzügyi elszámoláson az „Előlap” táblázatban minden oszlopban szükséges az összegek megjelenítése, ahol nincs adat ott kérjük írjon nullát. A "Támogatás összege" oszlopba a Támogatói okiratban foglalt összeget kérjük beírni, amennyiben volt költségvetés módosítás asszerint töltsék fel az adatokat. A második oszlopba a felhasznált összeget kell beírni, a harmadik oszlop automatikusan számol.</t>
  </si>
  <si>
    <t>A támogatás összege, az előírt és vállalt önrész összege megegyezik a támogatói okiratban szereplő összeggel?</t>
  </si>
  <si>
    <t>Amennyiben a Maradvány/Túlköltés oszlopban eltérés mutatkozik,
 indokolták a szakmai és pénzügyi beszámolóban?</t>
  </si>
  <si>
    <t>3. pont</t>
  </si>
  <si>
    <t>Formai elvárások és kötelező mellékletek</t>
  </si>
  <si>
    <t>Az elszámolást az Útmutató alapján állították össze?</t>
  </si>
  <si>
    <t>A következő dokumentumok esetében megtörtént a kötelező záradékolás?
(számlák, számfejtési dokumentumok/kifizetési jegyzékek)</t>
  </si>
  <si>
    <t>A csatolt dokumentumok sorszámozva vannak? Az összetartozó dokumentumok egy pdf fájlba lettek becsatolva? (számla, szerződés, árajánlat, kifizetési bizonylat)</t>
  </si>
  <si>
    <t>Számfejtett díjazás esetén a csatolt dokumentumokból kiderül, hogy mekkora az elszámolt bruttó összeg és a szociális hozzájárulási adó?</t>
  </si>
  <si>
    <t>Csatolták a szükséges teljesítés igazolásokat?</t>
  </si>
  <si>
    <t>A teljesítés igazolás dátuma megfelelő? 
(sorrend: feladat elvégzése, teljesítés igazolás, számla kiállítása/számfejtés, kifizetés)</t>
  </si>
  <si>
    <t>Csatolták valamennyi tételhez kapcsolódóan a kifizetést igazoló dokumentumokat?
(bankszámlakivonat, tranzakciós igazolás vagy kiadási pénztárbizonylat)</t>
  </si>
  <si>
    <t>A csatolt bankszámlakivonatokon az elutalt összegek sorszámozással jelölve vannak?</t>
  </si>
  <si>
    <t>Gépjármű használata esetén minden kötelező mellékletet csatolt, 
és a NAV közleményei alapján töltötte ki a kiküldetési rendelvényeket?</t>
  </si>
  <si>
    <t>Valamennyi tételhez kapcsolódóan csatolták az előírt mellékleteket?</t>
  </si>
  <si>
    <t>Az önkéntes munka óradíja a törvényi előírásoknak megfelelő? Az elszámolt órák száma összhangban van a nyilvántartó lappal vagy a jelenléti ívvel?</t>
  </si>
  <si>
    <t>Készpénzes kifizetések esetén a számlaösszesítőben csak 5-re és 0-ra végződő összeg szerepel az elszámolt összegként?
A kiadási pénztárbizonylatokon szerepel az átvevő aláírása és azonosító okmány száma?
A kiadási pénztárbizonylaton szerepel minden aláírás a pénzügyi szabályzatban foglaltak szerint (ellenőr, utalványozó, pénztáros, melléklet száma)?</t>
  </si>
  <si>
    <t>Az elszámoló tábla minden beadandó munkalapja dátumozása és aláírása megtörtént?</t>
  </si>
  <si>
    <t>4. pont</t>
  </si>
  <si>
    <t>Konzorcium</t>
  </si>
  <si>
    <t xml:space="preserve">Minden konzorciumi tag külön elszámoló táblát töltött ki? A konzorcium vezető az ellenőrzés
tényét cégszerű aláírásával elismerte a Konzorciumi tag beadott elszámoló tábláin? </t>
  </si>
  <si>
    <t>TÉTELES ELSZÁMOLÁS a ..... számú támogatói okirat keretében biztosított támogatás és előírt saját forrás felhasználásáról</t>
  </si>
  <si>
    <t>Konzorciumban indult:</t>
  </si>
  <si>
    <t>(tegyen x-t a cellába ha igen)</t>
  </si>
  <si>
    <t>Kedvezményezett neve:</t>
  </si>
  <si>
    <t>Jelen elszámolás összeállítójának neve:</t>
  </si>
  <si>
    <t>Telefonszáma:</t>
  </si>
  <si>
    <t>E-mail címe:</t>
  </si>
  <si>
    <t>Elszámolás összesítő táblázat</t>
  </si>
  <si>
    <t>Támogatás összege</t>
  </si>
  <si>
    <t>Támogatás terhére elszámolt összeg*</t>
  </si>
  <si>
    <t>Maradvány+/Túlköltés-</t>
  </si>
  <si>
    <t>Előírt önrész összege</t>
  </si>
  <si>
    <t>Előírt önrész terhére elszámolt összeg</t>
  </si>
  <si>
    <t>Maradvány</t>
  </si>
  <si>
    <t>Vállalt önrész összege</t>
  </si>
  <si>
    <t xml:space="preserve">Vállalt önrész terhére elszámolt összeg </t>
  </si>
  <si>
    <t>1. Bérköltség, egyéb személyi jellegű kifizetések</t>
  </si>
  <si>
    <t>2. Dologi kiadások</t>
  </si>
  <si>
    <t>3. Felhalmozási kiadások</t>
  </si>
  <si>
    <t>4. Önrész terhére elszámolható egyéb költségek</t>
  </si>
  <si>
    <t>Összesen</t>
  </si>
  <si>
    <t>A projekt tervezett összköltsége</t>
  </si>
  <si>
    <t>A projekt tényleges összköltsége</t>
  </si>
  <si>
    <t>Elszámolásban nem elfogadható költségek, visszafizetési kötelezettséggel (Támogató tölti ki)</t>
  </si>
  <si>
    <t>A Kedvezményezett által Támogató számlájára visszautalandó (Támogató tölti ki)</t>
  </si>
  <si>
    <t>* Kérjük a cellákat a munkalapokon rögzített számlák és bizonylatok alapján kitölteni, figyelembe véve az adott  ÁFA levonási jogra vonatkozó nyilatkozatot (bruttó/nettó)</t>
  </si>
  <si>
    <t>Budapest, ....................................</t>
  </si>
  <si>
    <t>cégszerű aláírás, pecsét</t>
  </si>
  <si>
    <t>Konzorcium esetén a konzorcium vezető képviselőjének aláírása:</t>
  </si>
  <si>
    <t>ELSZÁMOLÓ TÁBLA</t>
  </si>
  <si>
    <r>
      <rPr>
        <rFont val="Arial"/>
        <color theme="1"/>
        <sz val="11.0"/>
      </rPr>
      <t>A „</t>
    </r>
    <r>
      <rPr>
        <rFont val="Arial"/>
        <b/>
        <color theme="1"/>
        <sz val="11.0"/>
      </rPr>
      <t>FŐVÁROSI SZOLIDARITÁSI ALAP 2025" című pályázat  keretében elnyert</t>
    </r>
  </si>
  <si>
    <r>
      <rPr>
        <rFont val="Arial"/>
        <b/>
        <color theme="1"/>
        <sz val="11.0"/>
      </rPr>
      <t>0.000.000 Ft.</t>
    </r>
    <r>
      <rPr>
        <rFont val="Arial"/>
        <b val="0"/>
        <color theme="1"/>
        <sz val="11.0"/>
      </rPr>
      <t xml:space="preserve"> összegű támogatás* és a támogató által előírt önrész felhasználásáról</t>
    </r>
  </si>
  <si>
    <t>Sorszám</t>
  </si>
  <si>
    <t>Bizonylat sorszáma</t>
  </si>
  <si>
    <t>Bizonylat kelte</t>
  </si>
  <si>
    <t>Bizonylat teljesítésének dátuma</t>
  </si>
  <si>
    <r>
      <rPr>
        <rFont val="Arial"/>
        <b/>
        <color theme="1"/>
        <sz val="9.0"/>
      </rPr>
      <t xml:space="preserve">Fizetési mód
</t>
    </r>
    <r>
      <rPr>
        <rFont val="Arial"/>
        <b val="0"/>
        <color theme="1"/>
        <sz val="9.0"/>
      </rPr>
      <t>(KP- készpénz
UT - Utalás vagy bankkártya
BK - Bankkártya)</t>
    </r>
  </si>
  <si>
    <t>Szállító megnevezése</t>
  </si>
  <si>
    <t xml:space="preserve">Szállító - adószáma </t>
  </si>
  <si>
    <t>Termék/Szolgáltatás megnevezése</t>
  </si>
  <si>
    <t>Nettó összeg</t>
  </si>
  <si>
    <t>Bruttó összeg</t>
  </si>
  <si>
    <t>A pénzügyi teljesítés (kifizetés) dátuma</t>
  </si>
  <si>
    <r>
      <rPr>
        <rFont val="Arial"/>
        <b/>
        <color theme="1"/>
        <sz val="9.0"/>
      </rPr>
      <t xml:space="preserve">A pénzügyi teljesítést igazoló bizonylat sorszáma
</t>
    </r>
    <r>
      <rPr>
        <rFont val="Arial"/>
        <b val="0"/>
        <color theme="1"/>
        <sz val="9.0"/>
      </rPr>
      <t>(Bankkivonat vagy Tranzakció azonosító száma/pénztárbizonylat sorszáma)</t>
    </r>
  </si>
  <si>
    <t>Pályázat terhére elszámolt összeg</t>
  </si>
  <si>
    <t>Tervezésben szereplő költségvetési sor sorszáma</t>
  </si>
  <si>
    <t>ell</t>
  </si>
  <si>
    <t>Kérjük, ne adjon meg újabb sort! Amennyiben további bizonylatokat akar felvinni, hozzon létre újabb fájlt!</t>
  </si>
  <si>
    <t>NYILATKOZAT</t>
  </si>
  <si>
    <t xml:space="preserve"> Alulírott, a/z/ …………………………………………. törvényes képviselője felelősségem tudatában kijelentem, hogy az elszámoló lapon szereplő adatok a valóságnak megfelelnek, a támogatást a pénzügyi és számviteli jogszabályok szerint számoltam el, továbbá igazolom, hogy a támogatást a hivatkozott számú támogatói okiratban foglalt foglaltaknak megfelelően használtam fel. 
A bizonylatok kifizetését megelőzően meggyőződtem arról, hogy a teljesítés szerződésszerűen megtörtént. Az elszámoló lapon feltüntetett bizonylatokat kizárólag a jelen elszámolásban szerepeltetem, azok eredeti, a támogatói okirat szerint záradékolt példánya az általam képviselt szervezet székhelyén/telephelyén rendelkezésre áll. Az elektronikus úton megküldött bizonylatok és a bizonylatokat alátámasztó megküldött kapcsolódó dokumentumok az eredetivel mindenben megegyeznek.
Tudomásul veszem, hogy amennyiben a támogatott projekt teljes, tényleges megvalósítási költsége kisebb, mint a tervezett összes költség, úgy arányos visszafizetési kötelezettség terhel.
</t>
  </si>
  <si>
    <t>* Kérjük az összeget kitölteni.</t>
  </si>
  <si>
    <r>
      <rPr>
        <rFont val="Arial"/>
        <color theme="1"/>
        <sz val="11.0"/>
      </rPr>
      <t>A „</t>
    </r>
    <r>
      <rPr>
        <rFont val="Arial"/>
        <b/>
        <color theme="1"/>
        <sz val="11.0"/>
      </rPr>
      <t>FŐVÁROSI SZOLIDARITÁSI ALAP 2025" című pályázat  keretében elnyert</t>
    </r>
  </si>
  <si>
    <r>
      <rPr>
        <rFont val="Arial"/>
        <b/>
        <color theme="1"/>
        <sz val="11.0"/>
      </rPr>
      <t>0.000.000 Ft</t>
    </r>
    <r>
      <rPr>
        <rFont val="Arial"/>
        <b val="0"/>
        <color theme="1"/>
        <sz val="11.0"/>
      </rPr>
      <t xml:space="preserve"> összegű támogatás* és a támogató által előírt önrész felhasználásáról</t>
    </r>
  </si>
  <si>
    <t>Név</t>
  </si>
  <si>
    <t>Pozíció megnevezése</t>
  </si>
  <si>
    <t>Kifizetést érintő időszak</t>
  </si>
  <si>
    <t>Bruttó havi bér</t>
  </si>
  <si>
    <t>Kifizetés időpontja</t>
  </si>
  <si>
    <t>Pályázat terhére elszámolt bruttó bér összege</t>
  </si>
  <si>
    <t>Előírt önrész terhére elszámolt bruttó bér összege</t>
  </si>
  <si>
    <t>Kifizetés igazoló bizonylat száma
(Pénztárbizonyat, bankszámlakivonat száma)</t>
  </si>
  <si>
    <t>Foglalkoztató által fizetett járulék</t>
  </si>
  <si>
    <t>Pályázat terhére elszámolt járulék összege</t>
  </si>
  <si>
    <t>Előírt önrész terhére elszámolt járulék összege</t>
  </si>
  <si>
    <t>"Pénzbeli támogatás ügyfeleknek" munkalap adatai - automatikusan töltődő sor, kérjük NE TÖRÖLJÉK!</t>
  </si>
  <si>
    <t>1.7 Pénzbeli támogatás költségei (ügyfelek támogatása)</t>
  </si>
  <si>
    <r>
      <rPr>
        <rFont val="Arial"/>
        <color theme="1"/>
        <sz val="11.0"/>
      </rPr>
      <t>A „</t>
    </r>
    <r>
      <rPr>
        <rFont val="Arial"/>
        <b/>
        <color theme="1"/>
        <sz val="11.0"/>
      </rPr>
      <t>FŐVÁROSI SZOLIDARITÁSI ALAP 2025" című pályázat  keretében elnyert</t>
    </r>
  </si>
  <si>
    <r>
      <rPr>
        <rFont val="Arial"/>
        <b/>
        <color theme="1"/>
        <sz val="11.0"/>
      </rPr>
      <t>0.000.000 Ft.</t>
    </r>
    <r>
      <rPr>
        <rFont val="Arial"/>
        <b val="0"/>
        <color theme="1"/>
        <sz val="11.0"/>
      </rPr>
      <t xml:space="preserve"> összegű támogatás* és a támogató által előírt önrész felhasználásáról</t>
    </r>
  </si>
  <si>
    <t xml:space="preserve">SORSZÁM </t>
  </si>
  <si>
    <t>KIFIZETÉS DÁTUMA</t>
  </si>
  <si>
    <t>KIFIZETETT ÖSSZEG</t>
  </si>
  <si>
    <t>A kifizetett összegből a pályázat terhére elszámolt összeg</t>
  </si>
  <si>
    <t>A kifizetett összegből az előírt önrész terhére elszámolt összeg</t>
  </si>
  <si>
    <t>KIFIZETÉS MÓDJA 
(Készpénz vagy utalás)</t>
  </si>
  <si>
    <t>KIFIZETÉSI BIZONYLAT SZÁMA</t>
  </si>
  <si>
    <t>INDOKLÁS</t>
  </si>
  <si>
    <t>Háztartás létszáma (fő)</t>
  </si>
  <si>
    <t>készpénz</t>
  </si>
  <si>
    <t>ABC123</t>
  </si>
  <si>
    <t>Háztartási eszközök vásárlása</t>
  </si>
  <si>
    <t>minta sor, törölhető</t>
  </si>
  <si>
    <r>
      <rPr>
        <rFont val="Arial"/>
        <color theme="1"/>
        <sz val="11.0"/>
      </rPr>
      <t>A „</t>
    </r>
    <r>
      <rPr>
        <rFont val="Arial"/>
        <b/>
        <color theme="1"/>
        <sz val="11.0"/>
      </rPr>
      <t>FŐVÁROSI SZOLIDARITÁSI ALAP 2025" című pályázat  keretében elnyert</t>
    </r>
  </si>
  <si>
    <r>
      <rPr>
        <rFont val="Arial"/>
        <b/>
        <color theme="1"/>
        <sz val="11.0"/>
      </rPr>
      <t>0.000.000 Ft</t>
    </r>
    <r>
      <rPr>
        <rFont val="Arial"/>
        <b val="0"/>
        <color theme="1"/>
        <sz val="11.0"/>
      </rPr>
      <t xml:space="preserve"> összegű támogatás* és a támogató által előírt önrész felhasználásáról</t>
    </r>
  </si>
  <si>
    <t>Önkéntes munka végzésnek időpontja (tól-ig)</t>
  </si>
  <si>
    <r>
      <rPr>
        <rFont val="Arial"/>
        <b/>
        <color theme="1"/>
        <sz val="9.0"/>
      </rPr>
      <t xml:space="preserve">Szakképzettséget igénylő önkéntes munka
</t>
    </r>
    <r>
      <rPr>
        <rFont val="Arial"/>
        <b val="0"/>
        <color theme="1"/>
        <sz val="9.0"/>
      </rPr>
      <t>(tegyen a cellába "x"-t ha szakképzett munkaerő, egyébként hagyja üresen)</t>
    </r>
  </si>
  <si>
    <t>Önkéntes munka - elszámolt órák száma (db)</t>
  </si>
  <si>
    <t>Óradíj</t>
  </si>
  <si>
    <t>Önkéntes munka óradíj értéke (Ft)</t>
  </si>
  <si>
    <t>Kötelező önrész terhére elszámolt összeg (Ft)</t>
  </si>
  <si>
    <t>Kovács Katalin</t>
  </si>
  <si>
    <t>2024.05.01-05.31.</t>
  </si>
  <si>
    <t>x</t>
  </si>
  <si>
    <t>ÁFA LISTA</t>
  </si>
  <si>
    <t>Költségvetési sorok</t>
  </si>
  <si>
    <t>1.1 - 1.2 Munkabér költség és munkáltatót terhelő járulékok</t>
  </si>
  <si>
    <t>1.3 - 1.4 Megbízási díj és munkáltatót terhelő járulékok</t>
  </si>
  <si>
    <t>1.5 - 1.6 EFO és munkáltatót terhelő járulékok</t>
  </si>
  <si>
    <t>2.1 Anyagköltség, készletbeszerzés</t>
  </si>
  <si>
    <t>2.2 Ingatlan helyiség bérleti díja</t>
  </si>
  <si>
    <t>2.3 Közüzemi díjak</t>
  </si>
  <si>
    <t>2.4 Szolgáltatások vásárlása</t>
  </si>
  <si>
    <t>2.5 Egyéb dologi kiadások</t>
  </si>
  <si>
    <t>3.1 Beruházások</t>
  </si>
  <si>
    <t>3.2 Felújítás</t>
  </si>
  <si>
    <t>4.1 Közérdekű önkéntes munka értéke</t>
  </si>
  <si>
    <t>4.2 Ingatlan rendelkezésre bocsátásának értéke</t>
  </si>
  <si>
    <t>5.1 Tárgyi eszközök</t>
  </si>
  <si>
    <t>5.2 Szolgáltatások értéke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</si>
</sst>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#,##0_ ;[Red]\-#,##0\ "/>
    <numFmt numFmtId="165" formatCode="_-* #,##0\ _F_t_-;\-* #,##0\ _F_t_-;_-* &quot;-&quot;??\ _F_t_-;_-@"/>
    <numFmt numFmtId="166" formatCode="#,##0\ &quot;Ft&quot;"/>
    <numFmt numFmtId="167" formatCode="yyyy&quot;. &quot;mm&quot;. &quot;dd&quot;.&quot;"/>
    <numFmt numFmtId="168" formatCode="_-* #,##0\ &quot;Ft&quot;_-;\-* #,##0\ &quot;Ft&quot;_-;_-* &quot;-&quot;??\ &quot;Ft&quot;_-;_-@"/>
    <numFmt numFmtId="169" formatCode="M/d/yyyy"/>
  </numFmts>
  <fonts count="24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Arial"/>
    </font>
    <font>
      <b/>
      <sz val="11.0"/>
      <color theme="1"/>
      <name val="Calibri"/>
    </font>
    <font/>
    <font>
      <b/>
      <sz val="12.0"/>
      <color theme="1"/>
      <name val="Calibri"/>
    </font>
    <font>
      <sz val="11.0"/>
      <color rgb="FF000000"/>
      <name val="Calibri"/>
    </font>
    <font>
      <b/>
      <sz val="12.0"/>
      <color rgb="FF222222"/>
      <name val="Arial"/>
    </font>
    <font>
      <sz val="12.0"/>
      <color rgb="FF222222"/>
      <name val="Arial"/>
    </font>
    <font>
      <i/>
      <sz val="11.0"/>
      <color theme="1"/>
      <name val="Calibri"/>
    </font>
    <font>
      <sz val="12.0"/>
      <color theme="1"/>
      <name val="Calibri"/>
    </font>
    <font>
      <b/>
      <sz val="13.0"/>
      <color theme="1"/>
      <name val="Calibri"/>
    </font>
    <font>
      <b/>
      <sz val="10.0"/>
      <color rgb="FF222222"/>
      <name val="Arial"/>
    </font>
    <font>
      <b/>
      <sz val="11.0"/>
      <color rgb="FF000000"/>
      <name val="Calibri"/>
    </font>
    <font>
      <sz val="11.0"/>
      <color theme="1"/>
      <name val="Arial"/>
    </font>
    <font>
      <b/>
      <sz val="11.0"/>
      <color theme="1"/>
      <name val="Arial"/>
    </font>
    <font>
      <b/>
      <sz val="9.0"/>
      <color theme="1"/>
      <name val="Arial"/>
    </font>
    <font>
      <b/>
      <sz val="9.0"/>
      <color theme="1"/>
      <name val="Calibri"/>
    </font>
    <font>
      <sz val="10.0"/>
      <color theme="1"/>
      <name val="Arial"/>
    </font>
    <font>
      <b/>
      <sz val="10.0"/>
      <color theme="1"/>
      <name val="Arial"/>
    </font>
    <font>
      <sz val="11.0"/>
      <color rgb="FF222222"/>
      <name val="Arial"/>
    </font>
    <font>
      <b/>
      <sz val="11.0"/>
      <color theme="1"/>
      <name val="Ariel"/>
    </font>
    <font>
      <sz val="10.0"/>
      <color theme="1"/>
      <name val="Calibri"/>
    </font>
    <font>
      <sz val="10.0"/>
      <color theme="1"/>
      <name val="Ariel"/>
    </font>
  </fonts>
  <fills count="14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  <fill>
      <patternFill patternType="solid">
        <fgColor rgb="FF434343"/>
        <bgColor rgb="FF434343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73">
    <border/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left style="medium">
        <color rgb="FF000000"/>
      </lef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</border>
    <border>
      <right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top style="dotted">
        <color rgb="FF000000"/>
      </top>
    </border>
    <border>
      <left/>
      <top/>
      <bottom/>
    </border>
    <border>
      <top/>
      <bottom/>
    </border>
    <border>
      <right/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8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Font="1"/>
    <xf borderId="0" fillId="0" fontId="1" numFmtId="0" xfId="0" applyAlignment="1" applyFont="1">
      <alignment horizontal="left" readingOrder="0" shrinkToFit="0" vertical="top" wrapText="1"/>
    </xf>
    <xf borderId="0" fillId="0" fontId="1" numFmtId="0" xfId="0" applyAlignment="1" applyFont="1">
      <alignment shrinkToFit="0" vertical="top" wrapText="1"/>
    </xf>
    <xf borderId="1" fillId="2" fontId="3" numFmtId="0" xfId="0" applyBorder="1" applyFill="1" applyFont="1"/>
    <xf borderId="2" fillId="2" fontId="3" numFmtId="0" xfId="0" applyBorder="1" applyFont="1"/>
    <xf borderId="3" fillId="0" fontId="1" numFmtId="0" xfId="0" applyAlignment="1" applyBorder="1" applyFont="1">
      <alignment horizontal="left"/>
    </xf>
    <xf borderId="4" fillId="0" fontId="1" numFmtId="0" xfId="0" applyAlignment="1" applyBorder="1" applyFont="1">
      <alignment horizontal="left" readingOrder="0" shrinkToFit="0" wrapText="1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left" readingOrder="0" shrinkToFit="0" vertical="top" wrapText="1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1" numFmtId="0" xfId="0" applyAlignment="1" applyBorder="1" applyFont="1">
      <alignment horizontal="left" readingOrder="0" shrinkToFit="0" vertical="top" wrapText="1"/>
    </xf>
    <xf borderId="11" fillId="0" fontId="4" numFmtId="0" xfId="0" applyBorder="1" applyFont="1"/>
    <xf borderId="12" fillId="0" fontId="4" numFmtId="0" xfId="0" applyBorder="1" applyFont="1"/>
    <xf borderId="13" fillId="0" fontId="1" numFmtId="0" xfId="0" applyAlignment="1" applyBorder="1" applyFont="1">
      <alignment horizontal="center"/>
    </xf>
    <xf borderId="14" fillId="0" fontId="4" numFmtId="0" xfId="0" applyBorder="1" applyFont="1"/>
    <xf borderId="15" fillId="0" fontId="4" numFmtId="0" xfId="0" applyBorder="1" applyFont="1"/>
    <xf borderId="16" fillId="3" fontId="5" numFmtId="0" xfId="0" applyAlignment="1" applyBorder="1" applyFill="1" applyFont="1">
      <alignment horizontal="center" readingOrder="0" shrinkToFit="0" wrapText="1"/>
    </xf>
    <xf borderId="17" fillId="0" fontId="4" numFmtId="0" xfId="0" applyBorder="1" applyFont="1"/>
    <xf borderId="18" fillId="0" fontId="4" numFmtId="0" xfId="0" applyBorder="1" applyFont="1"/>
    <xf borderId="0" fillId="0" fontId="1" numFmtId="0" xfId="0" applyAlignment="1" applyFont="1">
      <alignment shrinkToFit="0" wrapText="1"/>
    </xf>
    <xf borderId="19" fillId="4" fontId="1" numFmtId="0" xfId="0" applyAlignment="1" applyBorder="1" applyFill="1" applyFont="1">
      <alignment shrinkToFit="0" wrapText="1"/>
    </xf>
    <xf borderId="20" fillId="4" fontId="1" numFmtId="0" xfId="0" applyAlignment="1" applyBorder="1" applyFont="1">
      <alignment horizontal="center" shrinkToFit="0" wrapText="1"/>
    </xf>
    <xf borderId="21" fillId="0" fontId="4" numFmtId="0" xfId="0" applyBorder="1" applyFont="1"/>
    <xf borderId="22" fillId="0" fontId="4" numFmtId="0" xfId="0" applyBorder="1" applyFont="1"/>
    <xf borderId="23" fillId="0" fontId="4" numFmtId="0" xfId="0" applyBorder="1" applyFont="1"/>
    <xf borderId="24" fillId="0" fontId="4" numFmtId="0" xfId="0" applyBorder="1" applyFont="1"/>
    <xf borderId="25" fillId="0" fontId="4" numFmtId="0" xfId="0" applyBorder="1" applyFont="1"/>
    <xf borderId="20" fillId="5" fontId="1" numFmtId="0" xfId="0" applyAlignment="1" applyBorder="1" applyFill="1" applyFont="1">
      <alignment horizontal="center" readingOrder="0" shrinkToFit="0" vertical="center" wrapText="1"/>
    </xf>
    <xf borderId="26" fillId="0" fontId="4" numFmtId="0" xfId="0" applyBorder="1" applyFont="1"/>
    <xf borderId="27" fillId="0" fontId="4" numFmtId="0" xfId="0" applyBorder="1" applyFont="1"/>
    <xf borderId="19" fillId="4" fontId="1" numFmtId="0" xfId="0" applyAlignment="1" applyBorder="1" applyFont="1">
      <alignment shrinkToFit="0" vertical="center" wrapText="1"/>
    </xf>
    <xf borderId="16" fillId="3" fontId="1" numFmtId="0" xfId="0" applyAlignment="1" applyBorder="1" applyFont="1">
      <alignment horizontal="center" shrinkToFit="0" wrapText="1"/>
    </xf>
    <xf borderId="16" fillId="6" fontId="3" numFmtId="0" xfId="0" applyAlignment="1" applyBorder="1" applyFill="1" applyFont="1">
      <alignment horizontal="center" shrinkToFit="0" wrapText="1"/>
    </xf>
    <xf borderId="28" fillId="0" fontId="3" numFmtId="0" xfId="0" applyAlignment="1" applyBorder="1" applyFont="1">
      <alignment horizontal="center" shrinkToFit="0" wrapText="1"/>
    </xf>
    <xf borderId="29" fillId="0" fontId="4" numFmtId="0" xfId="0" applyBorder="1" applyFont="1"/>
    <xf borderId="30" fillId="0" fontId="4" numFmtId="0" xfId="0" applyBorder="1" applyFont="1"/>
    <xf borderId="12" fillId="0" fontId="1" numFmtId="0" xfId="0" applyAlignment="1" applyBorder="1" applyFont="1">
      <alignment horizontal="right" shrinkToFit="0" vertical="center" wrapText="1"/>
    </xf>
    <xf borderId="31" fillId="0" fontId="4" numFmtId="0" xfId="0" applyBorder="1" applyFont="1"/>
    <xf borderId="32" fillId="0" fontId="1" numFmtId="0" xfId="0" applyAlignment="1" applyBorder="1" applyFont="1">
      <alignment shrinkToFit="0" wrapText="1"/>
    </xf>
    <xf borderId="4" fillId="0" fontId="1" numFmtId="0" xfId="0" applyAlignment="1" applyBorder="1" applyFont="1">
      <alignment horizontal="right" readingOrder="0" shrinkToFit="0" vertical="center" wrapText="1"/>
    </xf>
    <xf borderId="33" fillId="0" fontId="4" numFmtId="0" xfId="0" applyBorder="1" applyFont="1"/>
    <xf borderId="34" fillId="0" fontId="4" numFmtId="0" xfId="0" applyBorder="1" applyFont="1"/>
    <xf borderId="4" fillId="0" fontId="1" numFmtId="0" xfId="0" applyAlignment="1" applyBorder="1" applyFont="1">
      <alignment horizontal="right" shrinkToFit="0" vertical="center" wrapText="1"/>
    </xf>
    <xf borderId="35" fillId="5" fontId="3" numFmtId="0" xfId="0" applyAlignment="1" applyBorder="1" applyFont="1">
      <alignment horizontal="left" readingOrder="0" shrinkToFit="0" wrapText="1"/>
    </xf>
    <xf borderId="36" fillId="0" fontId="4" numFmtId="0" xfId="0" applyBorder="1" applyFont="1"/>
    <xf borderId="37" fillId="0" fontId="4" numFmtId="0" xfId="0" applyBorder="1" applyFont="1"/>
    <xf borderId="38" fillId="0" fontId="4" numFmtId="0" xfId="0" applyBorder="1" applyFont="1"/>
    <xf borderId="28" fillId="0" fontId="4" numFmtId="0" xfId="0" applyBorder="1" applyFont="1"/>
    <xf borderId="39" fillId="5" fontId="1" numFmtId="0" xfId="0" applyAlignment="1" applyBorder="1" applyFont="1">
      <alignment horizontal="right" readingOrder="0" shrinkToFit="0" vertical="center" wrapText="1"/>
    </xf>
    <xf borderId="40" fillId="0" fontId="4" numFmtId="0" xfId="0" applyBorder="1" applyFont="1"/>
    <xf borderId="41" fillId="0" fontId="4" numFmtId="0" xfId="0" applyBorder="1" applyFont="1"/>
    <xf borderId="32" fillId="5" fontId="1" numFmtId="0" xfId="0" applyAlignment="1" applyBorder="1" applyFont="1">
      <alignment shrinkToFit="0" wrapText="1"/>
    </xf>
    <xf borderId="42" fillId="5" fontId="1" numFmtId="0" xfId="0" applyAlignment="1" applyBorder="1" applyFont="1">
      <alignment horizontal="right" readingOrder="0" shrinkToFit="0" vertical="center" wrapText="1"/>
    </xf>
    <xf borderId="43" fillId="0" fontId="4" numFmtId="0" xfId="0" applyBorder="1" applyFont="1"/>
    <xf borderId="44" fillId="0" fontId="4" numFmtId="0" xfId="0" applyBorder="1" applyFont="1"/>
    <xf borderId="0" fillId="0" fontId="1" numFmtId="0" xfId="0" applyAlignment="1" applyFont="1">
      <alignment readingOrder="0" shrinkToFit="0" wrapText="1"/>
    </xf>
    <xf borderId="16" fillId="0" fontId="3" numFmtId="0" xfId="0" applyAlignment="1" applyBorder="1" applyFont="1">
      <alignment horizontal="center" shrinkToFit="0" wrapText="1"/>
    </xf>
    <xf borderId="32" fillId="0" fontId="1" numFmtId="0" xfId="0" applyAlignment="1" applyBorder="1" applyFont="1">
      <alignment horizontal="center" shrinkToFit="0" wrapText="1"/>
    </xf>
    <xf borderId="10" fillId="0" fontId="1" numFmtId="0" xfId="0" applyAlignment="1" applyBorder="1" applyFont="1">
      <alignment horizontal="right" shrinkToFit="0" vertical="center" wrapText="1"/>
    </xf>
    <xf borderId="6" fillId="0" fontId="4" numFmtId="0" xfId="0" applyBorder="1" applyFont="1"/>
    <xf borderId="45" fillId="0" fontId="4" numFmtId="0" xfId="0" applyBorder="1" applyFont="1"/>
    <xf borderId="46" fillId="0" fontId="1" numFmtId="0" xfId="0" applyAlignment="1" applyBorder="1" applyFont="1">
      <alignment horizontal="center" shrinkToFit="0" wrapText="1"/>
    </xf>
    <xf borderId="47" fillId="0" fontId="4" numFmtId="0" xfId="0" applyBorder="1" applyFont="1"/>
    <xf borderId="48" fillId="0" fontId="4" numFmtId="0" xfId="0" applyBorder="1" applyFont="1"/>
    <xf borderId="49" fillId="0" fontId="4" numFmtId="0" xfId="0" applyBorder="1" applyFont="1"/>
    <xf borderId="46" fillId="0" fontId="1" numFmtId="0" xfId="0" applyAlignment="1" applyBorder="1" applyFont="1">
      <alignment shrinkToFit="0" wrapText="1"/>
    </xf>
    <xf borderId="49" fillId="0" fontId="1" numFmtId="0" xfId="0" applyAlignment="1" applyBorder="1" applyFont="1">
      <alignment shrinkToFit="0" wrapText="1"/>
    </xf>
    <xf borderId="10" fillId="0" fontId="1" numFmtId="0" xfId="0" applyAlignment="1" applyBorder="1" applyFont="1">
      <alignment horizontal="right" readingOrder="0" shrinkToFit="0" vertical="center" wrapText="1"/>
    </xf>
    <xf borderId="48" fillId="0" fontId="1" numFmtId="0" xfId="0" applyAlignment="1" applyBorder="1" applyFont="1">
      <alignment horizontal="center" shrinkToFit="0" wrapText="1"/>
    </xf>
    <xf borderId="48" fillId="0" fontId="1" numFmtId="0" xfId="0" applyAlignment="1" applyBorder="1" applyFont="1">
      <alignment shrinkToFit="0" wrapText="1"/>
    </xf>
    <xf borderId="4" fillId="0" fontId="6" numFmtId="0" xfId="0" applyAlignment="1" applyBorder="1" applyFont="1">
      <alignment horizontal="right" readingOrder="0" shrinkToFit="0" vertical="center" wrapText="1"/>
    </xf>
    <xf borderId="16" fillId="6" fontId="3" numFmtId="0" xfId="0" applyAlignment="1" applyBorder="1" applyFont="1">
      <alignment horizontal="center" readingOrder="0" shrinkToFit="0" wrapText="1"/>
    </xf>
    <xf borderId="16" fillId="0" fontId="3" numFmtId="0" xfId="0" applyAlignment="1" applyBorder="1" applyFont="1">
      <alignment horizontal="center" readingOrder="0" shrinkToFit="0" wrapText="1"/>
    </xf>
    <xf borderId="0" fillId="0" fontId="7" numFmtId="0" xfId="0" applyAlignment="1" applyFont="1">
      <alignment horizontal="left" vertical="center"/>
    </xf>
    <xf borderId="0" fillId="0" fontId="8" numFmtId="0" xfId="0" applyAlignment="1" applyFont="1">
      <alignment horizontal="left" vertical="center"/>
    </xf>
    <xf borderId="50" fillId="0" fontId="1" numFmtId="0" xfId="0" applyBorder="1" applyFont="1"/>
    <xf borderId="0" fillId="0" fontId="9" numFmtId="0" xfId="0" applyAlignment="1" applyFont="1">
      <alignment horizontal="left"/>
    </xf>
    <xf borderId="51" fillId="0" fontId="10" numFmtId="49" xfId="0" applyAlignment="1" applyBorder="1" applyFont="1" applyNumberFormat="1">
      <alignment horizontal="center" shrinkToFit="0" wrapText="1"/>
    </xf>
    <xf borderId="51" fillId="0" fontId="4" numFmtId="0" xfId="0" applyBorder="1" applyFont="1"/>
    <xf borderId="52" fillId="0" fontId="10" numFmtId="49" xfId="0" applyAlignment="1" applyBorder="1" applyFont="1" applyNumberFormat="1">
      <alignment horizontal="center" shrinkToFit="0" wrapText="1"/>
    </xf>
    <xf borderId="52" fillId="0" fontId="4" numFmtId="0" xfId="0" applyBorder="1" applyFont="1"/>
    <xf borderId="50" fillId="0" fontId="11" numFmtId="0" xfId="0" applyBorder="1" applyFont="1"/>
    <xf borderId="50" fillId="7" fontId="12" numFmtId="0" xfId="0" applyAlignment="1" applyBorder="1" applyFill="1" applyFont="1">
      <alignment horizontal="center" shrinkToFit="0" vertical="center" wrapText="1"/>
    </xf>
    <xf borderId="53" fillId="7" fontId="3" numFmtId="0" xfId="0" applyAlignment="1" applyBorder="1" applyFont="1">
      <alignment horizontal="center" shrinkToFit="0" vertical="center" wrapText="1"/>
    </xf>
    <xf borderId="54" fillId="8" fontId="3" numFmtId="0" xfId="0" applyAlignment="1" applyBorder="1" applyFill="1" applyFont="1">
      <alignment horizontal="center" shrinkToFit="0" vertical="center" wrapText="1"/>
    </xf>
    <xf borderId="50" fillId="8" fontId="3" numFmtId="0" xfId="0" applyAlignment="1" applyBorder="1" applyFont="1">
      <alignment horizontal="center" shrinkToFit="0" vertical="center" wrapText="1"/>
    </xf>
    <xf borderId="54" fillId="9" fontId="3" numFmtId="0" xfId="0" applyAlignment="1" applyBorder="1" applyFill="1" applyFont="1">
      <alignment horizontal="center" shrinkToFit="0" vertical="center" wrapText="1"/>
    </xf>
    <xf borderId="50" fillId="9" fontId="3" numFmtId="0" xfId="0" applyAlignment="1" applyBorder="1" applyFont="1">
      <alignment horizontal="center" shrinkToFit="0" vertical="center" wrapText="1"/>
    </xf>
    <xf borderId="50" fillId="0" fontId="3" numFmtId="49" xfId="0" applyBorder="1" applyFont="1" applyNumberFormat="1"/>
    <xf borderId="50" fillId="0" fontId="1" numFmtId="164" xfId="0" applyBorder="1" applyFont="1" applyNumberFormat="1"/>
    <xf borderId="53" fillId="0" fontId="3" numFmtId="164" xfId="0" applyBorder="1" applyFont="1" applyNumberFormat="1"/>
    <xf borderId="34" fillId="0" fontId="1" numFmtId="164" xfId="0" applyBorder="1" applyFont="1" applyNumberFormat="1"/>
    <xf borderId="50" fillId="0" fontId="3" numFmtId="164" xfId="0" applyBorder="1" applyFont="1" applyNumberFormat="1"/>
    <xf borderId="50" fillId="0" fontId="3" numFmtId="0" xfId="0" applyBorder="1" applyFont="1"/>
    <xf borderId="50" fillId="10" fontId="13" numFmtId="164" xfId="0" applyBorder="1" applyFill="1" applyFont="1" applyNumberFormat="1"/>
    <xf borderId="53" fillId="10" fontId="3" numFmtId="164" xfId="0" applyBorder="1" applyFont="1" applyNumberFormat="1"/>
    <xf borderId="34" fillId="0" fontId="3" numFmtId="164" xfId="0" applyBorder="1" applyFont="1" applyNumberFormat="1"/>
    <xf borderId="0" fillId="0" fontId="1" numFmtId="164" xfId="0" applyFont="1" applyNumberFormat="1"/>
    <xf borderId="32" fillId="0" fontId="1" numFmtId="164" xfId="0" applyBorder="1" applyFont="1" applyNumberFormat="1"/>
    <xf borderId="50" fillId="0" fontId="3" numFmtId="0" xfId="0" applyAlignment="1" applyBorder="1" applyFont="1">
      <alignment readingOrder="0" shrinkToFit="0" wrapText="1"/>
    </xf>
    <xf borderId="32" fillId="0" fontId="3" numFmtId="164" xfId="0" applyBorder="1" applyFont="1" applyNumberFormat="1"/>
    <xf borderId="50" fillId="0" fontId="3" numFmtId="0" xfId="0" applyAlignment="1" applyBorder="1" applyFont="1">
      <alignment shrinkToFit="0" wrapText="1"/>
    </xf>
    <xf borderId="0" fillId="0" fontId="14" numFmtId="0" xfId="0" applyAlignment="1" applyFont="1">
      <alignment vertical="center"/>
    </xf>
    <xf borderId="55" fillId="0" fontId="15" numFmtId="0" xfId="0" applyAlignment="1" applyBorder="1" applyFont="1">
      <alignment horizontal="center" vertical="center"/>
    </xf>
    <xf borderId="55" fillId="0" fontId="4" numFmtId="0" xfId="0" applyBorder="1" applyFont="1"/>
    <xf borderId="51" fillId="0" fontId="10" numFmtId="164" xfId="0" applyAlignment="1" applyBorder="1" applyFont="1" applyNumberFormat="1">
      <alignment horizontal="center" shrinkToFit="0" wrapText="1"/>
    </xf>
    <xf borderId="0" fillId="0" fontId="3" numFmtId="165" xfId="0" applyFont="1" applyNumberFormat="1"/>
    <xf borderId="0" fillId="0" fontId="14" numFmtId="0" xfId="0" applyFont="1"/>
    <xf borderId="0" fillId="0" fontId="15" numFmtId="0" xfId="0" applyAlignment="1" applyFont="1">
      <alignment horizontal="center" vertical="center"/>
    </xf>
    <xf borderId="0" fillId="0" fontId="14" numFmtId="0" xfId="0" applyAlignment="1" applyFont="1">
      <alignment horizontal="center" vertical="center"/>
    </xf>
    <xf borderId="56" fillId="11" fontId="15" numFmtId="0" xfId="0" applyAlignment="1" applyBorder="1" applyFill="1" applyFont="1">
      <alignment horizontal="center" vertical="center"/>
    </xf>
    <xf borderId="57" fillId="0" fontId="4" numFmtId="0" xfId="0" applyBorder="1" applyFont="1"/>
    <xf borderId="58" fillId="0" fontId="4" numFmtId="0" xfId="0" applyBorder="1" applyFont="1"/>
    <xf borderId="0" fillId="5" fontId="3" numFmtId="165" xfId="0" applyFont="1" applyNumberFormat="1"/>
    <xf borderId="0" fillId="5" fontId="15" numFmtId="0" xfId="0" applyAlignment="1" applyFont="1">
      <alignment horizontal="center" vertical="center"/>
    </xf>
    <xf borderId="50" fillId="12" fontId="16" numFmtId="0" xfId="0" applyAlignment="1" applyBorder="1" applyFill="1" applyFont="1">
      <alignment horizontal="center" shrinkToFit="0" vertical="center" wrapText="1"/>
    </xf>
    <xf borderId="50" fillId="12" fontId="16" numFmtId="49" xfId="0" applyAlignment="1" applyBorder="1" applyFont="1" applyNumberFormat="1">
      <alignment horizontal="center" shrinkToFit="0" vertical="center" wrapText="1"/>
    </xf>
    <xf borderId="50" fillId="12" fontId="16" numFmtId="14" xfId="0" applyAlignment="1" applyBorder="1" applyFont="1" applyNumberFormat="1">
      <alignment horizontal="center" shrinkToFit="0" vertical="center" wrapText="1"/>
    </xf>
    <xf borderId="50" fillId="12" fontId="16" numFmtId="166" xfId="0" applyAlignment="1" applyBorder="1" applyFont="1" applyNumberFormat="1">
      <alignment horizontal="center" shrinkToFit="0" vertical="center" wrapText="1"/>
    </xf>
    <xf borderId="50" fillId="12" fontId="16" numFmtId="0" xfId="0" applyAlignment="1" applyBorder="1" applyFont="1">
      <alignment horizontal="center" readingOrder="0" shrinkToFit="0" vertical="center" wrapText="1"/>
    </xf>
    <xf borderId="0" fillId="0" fontId="17" numFmtId="0" xfId="0" applyAlignment="1" applyFont="1">
      <alignment horizontal="center" vertical="center"/>
    </xf>
    <xf borderId="50" fillId="12" fontId="18" numFmtId="0" xfId="0" applyAlignment="1" applyBorder="1" applyFont="1">
      <alignment horizontal="center"/>
    </xf>
    <xf borderId="50" fillId="0" fontId="18" numFmtId="49" xfId="0" applyBorder="1" applyFont="1" applyNumberFormat="1"/>
    <xf borderId="50" fillId="0" fontId="18" numFmtId="167" xfId="0" applyBorder="1" applyFont="1" applyNumberFormat="1"/>
    <xf borderId="50" fillId="0" fontId="18" numFmtId="0" xfId="0" applyBorder="1" applyFont="1"/>
    <xf borderId="50" fillId="0" fontId="18" numFmtId="49" xfId="0" applyAlignment="1" applyBorder="1" applyFont="1" applyNumberFormat="1">
      <alignment horizontal="center" shrinkToFit="0" wrapText="1"/>
    </xf>
    <xf borderId="50" fillId="0" fontId="6" numFmtId="168" xfId="0" applyBorder="1" applyFont="1" applyNumberFormat="1"/>
    <xf borderId="50" fillId="4" fontId="18" numFmtId="166" xfId="0" applyBorder="1" applyFont="1" applyNumberFormat="1"/>
    <xf borderId="50" fillId="0" fontId="18" numFmtId="9" xfId="0" applyBorder="1" applyFont="1" applyNumberFormat="1"/>
    <xf borderId="6" fillId="0" fontId="19" numFmtId="0" xfId="0" applyBorder="1" applyFont="1"/>
    <xf borderId="0" fillId="0" fontId="18" numFmtId="0" xfId="0" applyFont="1"/>
    <xf borderId="6" fillId="0" fontId="18" numFmtId="0" xfId="0" applyBorder="1" applyFont="1"/>
    <xf borderId="0" fillId="0" fontId="20" numFmtId="0" xfId="0" applyAlignment="1" applyFont="1">
      <alignment horizontal="left" shrinkToFit="0" vertical="center" wrapText="1"/>
    </xf>
    <xf borderId="0" fillId="0" fontId="8" numFmtId="0" xfId="0" applyAlignment="1" applyFont="1">
      <alignment shrinkToFit="0" vertical="center" wrapText="1"/>
    </xf>
    <xf borderId="19" fillId="11" fontId="1" numFmtId="0" xfId="0" applyBorder="1" applyFont="1"/>
    <xf borderId="59" fillId="0" fontId="1" numFmtId="0" xfId="0" applyAlignment="1" applyBorder="1" applyFont="1">
      <alignment shrinkToFit="0" wrapText="1"/>
    </xf>
    <xf borderId="59" fillId="0" fontId="21" numFmtId="0" xfId="0" applyAlignment="1" applyBorder="1" applyFont="1">
      <alignment horizontal="right" shrinkToFit="0" wrapText="1"/>
    </xf>
    <xf borderId="59" fillId="0" fontId="21" numFmtId="3" xfId="0" applyAlignment="1" applyBorder="1" applyFont="1" applyNumberFormat="1">
      <alignment horizontal="right" shrinkToFit="0" wrapText="1"/>
    </xf>
    <xf borderId="59" fillId="0" fontId="1" numFmtId="3" xfId="0" applyAlignment="1" applyBorder="1" applyFont="1" applyNumberFormat="1">
      <alignment shrinkToFit="0" wrapText="1"/>
    </xf>
    <xf borderId="0" fillId="0" fontId="1" numFmtId="3" xfId="0" applyFont="1" applyNumberFormat="1"/>
    <xf borderId="50" fillId="12" fontId="16" numFmtId="166" xfId="0" applyAlignment="1" applyBorder="1" applyFont="1" applyNumberFormat="1">
      <alignment horizontal="center" readingOrder="0" shrinkToFit="0" vertical="center" wrapText="1"/>
    </xf>
    <xf borderId="0" fillId="0" fontId="22" numFmtId="0" xfId="0" applyFont="1"/>
    <xf borderId="60" fillId="13" fontId="23" numFmtId="0" xfId="0" applyAlignment="1" applyBorder="1" applyFill="1" applyFont="1">
      <alignment horizontal="center" shrinkToFit="0" wrapText="1"/>
    </xf>
    <xf borderId="60" fillId="0" fontId="1" numFmtId="0" xfId="0" applyAlignment="1" applyBorder="1" applyFont="1">
      <alignment readingOrder="0" shrinkToFit="0" wrapText="1"/>
    </xf>
    <xf borderId="60" fillId="6" fontId="1" numFmtId="0" xfId="0" applyAlignment="1" applyBorder="1" applyFont="1">
      <alignment shrinkToFit="0" wrapText="1"/>
    </xf>
    <xf borderId="60" fillId="0" fontId="1" numFmtId="165" xfId="0" applyAlignment="1" applyBorder="1" applyFont="1" applyNumberFormat="1">
      <alignment shrinkToFit="0" wrapText="1"/>
    </xf>
    <xf borderId="60" fillId="6" fontId="1" numFmtId="3" xfId="0" applyAlignment="1" applyBorder="1" applyFont="1" applyNumberFormat="1">
      <alignment shrinkToFit="0" wrapText="1"/>
    </xf>
    <xf borderId="60" fillId="0" fontId="1" numFmtId="0" xfId="0" applyAlignment="1" applyBorder="1" applyFont="1">
      <alignment shrinkToFit="0" wrapText="1"/>
    </xf>
    <xf borderId="61" fillId="13" fontId="23" numFmtId="0" xfId="0" applyAlignment="1" applyBorder="1" applyFont="1">
      <alignment horizontal="center" shrinkToFit="0" wrapText="1"/>
    </xf>
    <xf borderId="62" fillId="0" fontId="1" numFmtId="0" xfId="0" applyAlignment="1" applyBorder="1" applyFont="1">
      <alignment shrinkToFit="0" wrapText="1"/>
    </xf>
    <xf borderId="50" fillId="13" fontId="23" numFmtId="0" xfId="0" applyAlignment="1" applyBorder="1" applyFont="1">
      <alignment horizontal="center" shrinkToFit="0" wrapText="1"/>
    </xf>
    <xf borderId="50" fillId="0" fontId="1" numFmtId="0" xfId="0" applyAlignment="1" applyBorder="1" applyFont="1">
      <alignment shrinkToFit="0" wrapText="1"/>
    </xf>
    <xf borderId="0" fillId="0" fontId="20" numFmtId="0" xfId="0" applyAlignment="1" applyFont="1">
      <alignment horizontal="center" shrinkToFit="0" vertical="center" wrapText="1"/>
    </xf>
    <xf borderId="55" fillId="0" fontId="1" numFmtId="0" xfId="0" applyBorder="1" applyFont="1"/>
    <xf borderId="51" fillId="0" fontId="1" numFmtId="0" xfId="0" applyBorder="1" applyFont="1"/>
    <xf borderId="0" fillId="0" fontId="1" numFmtId="165" xfId="0" applyFont="1" applyNumberFormat="1"/>
    <xf borderId="63" fillId="12" fontId="16" numFmtId="0" xfId="0" applyAlignment="1" applyBorder="1" applyFont="1">
      <alignment horizontal="center" shrinkToFit="0" vertical="center" wrapText="1"/>
    </xf>
    <xf borderId="64" fillId="12" fontId="16" numFmtId="0" xfId="0" applyAlignment="1" applyBorder="1" applyFont="1">
      <alignment horizontal="center" shrinkToFit="0" vertical="center" wrapText="1"/>
    </xf>
    <xf borderId="64" fillId="12" fontId="16" numFmtId="166" xfId="0" applyAlignment="1" applyBorder="1" applyFont="1" applyNumberFormat="1">
      <alignment horizontal="center" readingOrder="0" shrinkToFit="0" vertical="center" wrapText="1"/>
    </xf>
    <xf borderId="65" fillId="12" fontId="16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66" fillId="13" fontId="1" numFmtId="0" xfId="0" applyBorder="1" applyFont="1"/>
    <xf borderId="50" fillId="0" fontId="1" numFmtId="169" xfId="0" applyBorder="1" applyFont="1" applyNumberFormat="1"/>
    <xf borderId="50" fillId="0" fontId="1" numFmtId="165" xfId="0" applyBorder="1" applyFont="1" applyNumberFormat="1"/>
    <xf borderId="50" fillId="0" fontId="1" numFmtId="165" xfId="0" applyAlignment="1" applyBorder="1" applyFont="1" applyNumberFormat="1">
      <alignment readingOrder="0"/>
    </xf>
    <xf borderId="67" fillId="0" fontId="1" numFmtId="0" xfId="0" applyBorder="1" applyFont="1"/>
    <xf borderId="68" fillId="13" fontId="1" numFmtId="0" xfId="0" applyBorder="1" applyFont="1"/>
    <xf borderId="69" fillId="0" fontId="1" numFmtId="0" xfId="0" applyBorder="1" applyFont="1"/>
    <xf borderId="69" fillId="0" fontId="1" numFmtId="165" xfId="0" applyBorder="1" applyFont="1" applyNumberFormat="1"/>
    <xf borderId="70" fillId="0" fontId="1" numFmtId="0" xfId="0" applyBorder="1" applyFont="1"/>
    <xf borderId="0" fillId="0" fontId="1" numFmtId="0" xfId="0" applyAlignment="1" applyFont="1">
      <alignment horizontal="center"/>
    </xf>
    <xf borderId="67" fillId="0" fontId="1" numFmtId="3" xfId="0" applyBorder="1" applyFont="1" applyNumberFormat="1"/>
    <xf borderId="71" fillId="0" fontId="1" numFmtId="0" xfId="0" applyBorder="1" applyFont="1"/>
    <xf borderId="72" fillId="0" fontId="1" numFmtId="3" xfId="0" applyBorder="1" applyFont="1" applyNumberFormat="1"/>
    <xf borderId="70" fillId="0" fontId="1" numFmtId="3" xfId="0" applyBorder="1" applyFont="1" applyNumberFormat="1"/>
    <xf borderId="0" fillId="0" fontId="3" numFmtId="49" xfId="0" applyFont="1" applyNumberFormat="1"/>
    <xf borderId="0" fillId="0" fontId="1" numFmtId="9" xfId="0" applyFont="1" applyNumberFormat="1"/>
    <xf borderId="0" fillId="0" fontId="1" numFmtId="49" xfId="0" applyFont="1" applyNumberForma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61.43"/>
    <col customWidth="1" min="3" max="26" width="8.71"/>
  </cols>
  <sheetData>
    <row r="1" ht="14.2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3" t="s">
        <v>1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63.75" customHeight="1">
      <c r="A3" s="1"/>
      <c r="B3" s="4" t="s">
        <v>2</v>
      </c>
      <c r="C3" s="5"/>
      <c r="D3" s="5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63.75" customHeight="1">
      <c r="A4" s="1"/>
      <c r="C4" s="5"/>
      <c r="D4" s="5"/>
      <c r="E4" s="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0.75" customHeight="1">
      <c r="A5" s="1"/>
      <c r="C5" s="5"/>
      <c r="D5" s="5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6" t="s">
        <v>3</v>
      </c>
      <c r="B6" s="7" t="s">
        <v>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8"/>
      <c r="B7" s="9" t="s">
        <v>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6" t="s">
        <v>6</v>
      </c>
      <c r="B8" s="7" t="s">
        <v>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56.25" customHeight="1">
      <c r="A9" s="10"/>
      <c r="B9" s="11" t="s">
        <v>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3"/>
      <c r="B14" s="1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6" t="s">
        <v>9</v>
      </c>
      <c r="B15" s="7" t="s">
        <v>10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0"/>
      <c r="B16" s="15" t="s">
        <v>11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2"/>
      <c r="B17" s="16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2"/>
      <c r="B18" s="16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45.0" customHeight="1">
      <c r="A19" s="12"/>
      <c r="B19" s="16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61.5" customHeight="1">
      <c r="A20" s="12"/>
      <c r="B20" s="1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6" t="s">
        <v>12</v>
      </c>
      <c r="B21" s="7" t="s">
        <v>13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8"/>
      <c r="B22" s="15" t="s">
        <v>14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9"/>
      <c r="B23" s="16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9"/>
      <c r="B24" s="16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9"/>
      <c r="B25" s="16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0.75" customHeight="1">
      <c r="A26" s="20"/>
      <c r="B26" s="17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6" t="s">
        <v>15</v>
      </c>
      <c r="B27" s="7" t="s">
        <v>16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8"/>
      <c r="B28" s="15" t="s">
        <v>17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9"/>
      <c r="B29" s="16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9"/>
      <c r="B30" s="16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9"/>
      <c r="B31" s="1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20"/>
      <c r="B32" s="17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9">
    <mergeCell ref="A28:A32"/>
    <mergeCell ref="B28:B32"/>
    <mergeCell ref="B3:B5"/>
    <mergeCell ref="A9:A14"/>
    <mergeCell ref="B9:B14"/>
    <mergeCell ref="A16:A20"/>
    <mergeCell ref="B16:B20"/>
    <mergeCell ref="A22:A26"/>
    <mergeCell ref="B22:B26"/>
  </mergeCells>
  <printOptions/>
  <pageMargins bottom="0.75" footer="0.0" header="0.0" left="0.7" right="0.7" top="0.75"/>
  <pageSetup scale="62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B7B7B"/>
    <pageSetUpPr/>
  </sheetPr>
  <sheetViews>
    <sheetView workbookViewId="0"/>
  </sheetViews>
  <sheetFormatPr customHeight="1" defaultColWidth="14.43" defaultRowHeight="15.0"/>
  <cols>
    <col customWidth="1" min="1" max="8" width="9.29"/>
    <col customWidth="1" min="9" max="9" width="12.57"/>
    <col customWidth="1" min="10" max="10" width="9.29"/>
    <col customWidth="1" min="11" max="11" width="0.71"/>
    <col customWidth="1" min="12" max="26" width="8.71"/>
  </cols>
  <sheetData>
    <row r="1">
      <c r="A1" s="21" t="s">
        <v>18</v>
      </c>
      <c r="B1" s="22"/>
      <c r="C1" s="22"/>
      <c r="D1" s="22"/>
      <c r="E1" s="22"/>
      <c r="F1" s="22"/>
      <c r="G1" s="22"/>
      <c r="H1" s="22"/>
      <c r="I1" s="22"/>
      <c r="J1" s="23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ht="28.5" customHeight="1">
      <c r="A3" s="26" t="s">
        <v>19</v>
      </c>
      <c r="B3" s="27"/>
      <c r="C3" s="27"/>
      <c r="D3" s="27"/>
      <c r="E3" s="27"/>
      <c r="F3" s="27"/>
      <c r="G3" s="27"/>
      <c r="H3" s="27"/>
      <c r="I3" s="27"/>
      <c r="J3" s="28"/>
      <c r="K3" s="25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ht="30.0" customHeight="1">
      <c r="A4" s="29"/>
      <c r="B4" s="30"/>
      <c r="C4" s="30"/>
      <c r="D4" s="30"/>
      <c r="E4" s="30"/>
      <c r="F4" s="30"/>
      <c r="G4" s="30"/>
      <c r="H4" s="30"/>
      <c r="I4" s="30"/>
      <c r="J4" s="31"/>
      <c r="K4" s="25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6.75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ht="14.25" customHeight="1">
      <c r="A6" s="32" t="s">
        <v>20</v>
      </c>
      <c r="B6" s="27"/>
      <c r="C6" s="27"/>
      <c r="D6" s="27"/>
      <c r="E6" s="27"/>
      <c r="F6" s="27"/>
      <c r="G6" s="27"/>
      <c r="H6" s="27"/>
      <c r="I6" s="27"/>
      <c r="J6" s="28"/>
      <c r="K6" s="25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ht="14.25" customHeight="1">
      <c r="A7" s="33"/>
      <c r="J7" s="34"/>
      <c r="K7" s="25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ht="33.75" customHeight="1">
      <c r="A8" s="29"/>
      <c r="B8" s="30"/>
      <c r="C8" s="30"/>
      <c r="D8" s="30"/>
      <c r="E8" s="30"/>
      <c r="F8" s="30"/>
      <c r="G8" s="30"/>
      <c r="H8" s="30"/>
      <c r="I8" s="30"/>
      <c r="J8" s="31"/>
      <c r="K8" s="25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ht="6.0" customHeight="1">
      <c r="A9" s="35"/>
      <c r="B9" s="25"/>
      <c r="C9" s="25"/>
      <c r="D9" s="25"/>
      <c r="E9" s="25"/>
      <c r="F9" s="25"/>
      <c r="G9" s="25"/>
      <c r="H9" s="25"/>
      <c r="I9" s="25"/>
      <c r="J9" s="25"/>
      <c r="K9" s="25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33.0" customHeight="1">
      <c r="A10" s="36" t="s">
        <v>21</v>
      </c>
      <c r="B10" s="22"/>
      <c r="C10" s="22"/>
      <c r="D10" s="22"/>
      <c r="E10" s="22"/>
      <c r="F10" s="22"/>
      <c r="G10" s="22"/>
      <c r="H10" s="22"/>
      <c r="I10" s="22"/>
      <c r="J10" s="23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14.25" customHeight="1">
      <c r="A11" s="37" t="s">
        <v>22</v>
      </c>
      <c r="B11" s="22"/>
      <c r="C11" s="22"/>
      <c r="D11" s="22"/>
      <c r="E11" s="22"/>
      <c r="F11" s="22"/>
      <c r="G11" s="22"/>
      <c r="H11" s="22"/>
      <c r="I11" s="22"/>
      <c r="J11" s="23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ht="14.25" customHeight="1">
      <c r="A12" s="38" t="s">
        <v>23</v>
      </c>
      <c r="B12" s="39"/>
      <c r="C12" s="39"/>
      <c r="D12" s="39"/>
      <c r="E12" s="39"/>
      <c r="F12" s="39"/>
      <c r="G12" s="39"/>
      <c r="H12" s="39"/>
      <c r="I12" s="39"/>
      <c r="J12" s="40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ht="21.75" customHeight="1">
      <c r="A13" s="41" t="s">
        <v>24</v>
      </c>
      <c r="B13" s="14"/>
      <c r="C13" s="14"/>
      <c r="D13" s="14"/>
      <c r="E13" s="14"/>
      <c r="F13" s="14"/>
      <c r="G13" s="14"/>
      <c r="H13" s="14"/>
      <c r="I13" s="42"/>
      <c r="J13" s="43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ht="21.75" customHeight="1">
      <c r="A14" s="44" t="s">
        <v>25</v>
      </c>
      <c r="B14" s="45"/>
      <c r="C14" s="45"/>
      <c r="D14" s="45"/>
      <c r="E14" s="45"/>
      <c r="F14" s="45"/>
      <c r="G14" s="45"/>
      <c r="H14" s="45"/>
      <c r="I14" s="46"/>
      <c r="J14" s="43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ht="21.75" customHeight="1">
      <c r="A15" s="47" t="s">
        <v>26</v>
      </c>
      <c r="B15" s="45"/>
      <c r="C15" s="45"/>
      <c r="D15" s="45"/>
      <c r="E15" s="45"/>
      <c r="F15" s="45"/>
      <c r="G15" s="45"/>
      <c r="H15" s="45"/>
      <c r="I15" s="46"/>
      <c r="J15" s="43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ht="14.25" customHeight="1">
      <c r="A16" s="37" t="s">
        <v>27</v>
      </c>
      <c r="B16" s="22"/>
      <c r="C16" s="22"/>
      <c r="D16" s="22"/>
      <c r="E16" s="22"/>
      <c r="F16" s="22"/>
      <c r="G16" s="22"/>
      <c r="H16" s="22"/>
      <c r="I16" s="22"/>
      <c r="J16" s="23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ht="15.0" customHeight="1">
      <c r="A17" s="48" t="s">
        <v>28</v>
      </c>
      <c r="B17" s="49"/>
      <c r="C17" s="49"/>
      <c r="D17" s="49"/>
      <c r="E17" s="49"/>
      <c r="F17" s="49"/>
      <c r="G17" s="49"/>
      <c r="H17" s="49"/>
      <c r="I17" s="49"/>
      <c r="J17" s="50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ht="14.25" customHeight="1">
      <c r="A18" s="12"/>
      <c r="J18" s="51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ht="14.25" customHeight="1">
      <c r="A19" s="12"/>
      <c r="J19" s="51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ht="14.25" customHeight="1">
      <c r="A20" s="12"/>
      <c r="J20" s="51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ht="10.5" customHeight="1">
      <c r="A21" s="52"/>
      <c r="B21" s="39"/>
      <c r="C21" s="39"/>
      <c r="D21" s="39"/>
      <c r="E21" s="39"/>
      <c r="F21" s="39"/>
      <c r="G21" s="39"/>
      <c r="H21" s="39"/>
      <c r="I21" s="39"/>
      <c r="J21" s="40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ht="28.5" customHeight="1">
      <c r="A22" s="53" t="s">
        <v>29</v>
      </c>
      <c r="B22" s="54"/>
      <c r="C22" s="54"/>
      <c r="D22" s="54"/>
      <c r="E22" s="54"/>
      <c r="F22" s="54"/>
      <c r="G22" s="54"/>
      <c r="H22" s="54"/>
      <c r="I22" s="55"/>
      <c r="J22" s="56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ht="28.5" customHeight="1">
      <c r="A23" s="57" t="s">
        <v>30</v>
      </c>
      <c r="B23" s="58"/>
      <c r="C23" s="58"/>
      <c r="D23" s="58"/>
      <c r="E23" s="58"/>
      <c r="F23" s="58"/>
      <c r="G23" s="58"/>
      <c r="H23" s="58"/>
      <c r="I23" s="59"/>
      <c r="J23" s="56"/>
      <c r="K23" s="24"/>
      <c r="L23" s="60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ht="14.25" customHeight="1">
      <c r="A24" s="37" t="s">
        <v>31</v>
      </c>
      <c r="B24" s="22"/>
      <c r="C24" s="22"/>
      <c r="D24" s="22"/>
      <c r="E24" s="22"/>
      <c r="F24" s="22"/>
      <c r="G24" s="22"/>
      <c r="H24" s="22"/>
      <c r="I24" s="22"/>
      <c r="J24" s="23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ht="14.25" customHeight="1">
      <c r="A25" s="61" t="s">
        <v>32</v>
      </c>
      <c r="B25" s="22"/>
      <c r="C25" s="22"/>
      <c r="D25" s="22"/>
      <c r="E25" s="22"/>
      <c r="F25" s="22"/>
      <c r="G25" s="22"/>
      <c r="H25" s="22"/>
      <c r="I25" s="22"/>
      <c r="J25" s="23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ht="21.75" customHeight="1">
      <c r="A26" s="41" t="s">
        <v>33</v>
      </c>
      <c r="B26" s="14"/>
      <c r="C26" s="14"/>
      <c r="D26" s="14"/>
      <c r="E26" s="14"/>
      <c r="F26" s="14"/>
      <c r="G26" s="14"/>
      <c r="H26" s="14"/>
      <c r="I26" s="42"/>
      <c r="J26" s="62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ht="14.25" customHeight="1">
      <c r="A27" s="63" t="s">
        <v>34</v>
      </c>
      <c r="B27" s="64"/>
      <c r="C27" s="64"/>
      <c r="D27" s="64"/>
      <c r="E27" s="64"/>
      <c r="F27" s="64"/>
      <c r="G27" s="64"/>
      <c r="H27" s="64"/>
      <c r="I27" s="65"/>
      <c r="J27" s="66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ht="30.0" customHeight="1">
      <c r="A28" s="16"/>
      <c r="I28" s="67"/>
      <c r="J28" s="68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ht="1.5" customHeight="1">
      <c r="A29" s="17"/>
      <c r="B29" s="14"/>
      <c r="C29" s="14"/>
      <c r="D29" s="14"/>
      <c r="E29" s="14"/>
      <c r="F29" s="14"/>
      <c r="G29" s="14"/>
      <c r="H29" s="14"/>
      <c r="I29" s="42"/>
      <c r="J29" s="69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ht="48.0" customHeight="1">
      <c r="A30" s="47" t="s">
        <v>35</v>
      </c>
      <c r="B30" s="45"/>
      <c r="C30" s="45"/>
      <c r="D30" s="45"/>
      <c r="E30" s="45"/>
      <c r="F30" s="45"/>
      <c r="G30" s="45"/>
      <c r="H30" s="45"/>
      <c r="I30" s="46"/>
      <c r="J30" s="70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>
      <c r="A31" s="44" t="s">
        <v>36</v>
      </c>
      <c r="B31" s="45"/>
      <c r="C31" s="45"/>
      <c r="D31" s="45"/>
      <c r="E31" s="45"/>
      <c r="F31" s="45"/>
      <c r="G31" s="45"/>
      <c r="H31" s="45"/>
      <c r="I31" s="46"/>
      <c r="J31" s="43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ht="21.75" customHeight="1">
      <c r="A32" s="44" t="s">
        <v>37</v>
      </c>
      <c r="B32" s="45"/>
      <c r="C32" s="45"/>
      <c r="D32" s="45"/>
      <c r="E32" s="45"/>
      <c r="F32" s="45"/>
      <c r="G32" s="45"/>
      <c r="H32" s="45"/>
      <c r="I32" s="46"/>
      <c r="J32" s="71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ht="25.5" customHeight="1">
      <c r="A33" s="72" t="s">
        <v>38</v>
      </c>
      <c r="B33" s="64"/>
      <c r="C33" s="64"/>
      <c r="D33" s="64"/>
      <c r="E33" s="64"/>
      <c r="F33" s="64"/>
      <c r="G33" s="64"/>
      <c r="H33" s="64"/>
      <c r="I33" s="65"/>
      <c r="J33" s="73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ht="7.5" customHeight="1">
      <c r="A34" s="17"/>
      <c r="B34" s="14"/>
      <c r="C34" s="14"/>
      <c r="D34" s="14"/>
      <c r="E34" s="14"/>
      <c r="F34" s="14"/>
      <c r="G34" s="14"/>
      <c r="H34" s="14"/>
      <c r="I34" s="42"/>
      <c r="J34" s="68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ht="28.5" customHeight="1">
      <c r="A35" s="72" t="s">
        <v>39</v>
      </c>
      <c r="B35" s="64"/>
      <c r="C35" s="64"/>
      <c r="D35" s="64"/>
      <c r="E35" s="64"/>
      <c r="F35" s="64"/>
      <c r="G35" s="64"/>
      <c r="H35" s="64"/>
      <c r="I35" s="65"/>
      <c r="J35" s="66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ht="3.75" customHeight="1">
      <c r="A36" s="17"/>
      <c r="B36" s="14"/>
      <c r="C36" s="14"/>
      <c r="D36" s="14"/>
      <c r="E36" s="14"/>
      <c r="F36" s="14"/>
      <c r="G36" s="14"/>
      <c r="H36" s="14"/>
      <c r="I36" s="42"/>
      <c r="J36" s="69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28.5" customHeight="1">
      <c r="A37" s="47" t="s">
        <v>40</v>
      </c>
      <c r="B37" s="45"/>
      <c r="C37" s="45"/>
      <c r="D37" s="45"/>
      <c r="E37" s="45"/>
      <c r="F37" s="45"/>
      <c r="G37" s="45"/>
      <c r="H37" s="45"/>
      <c r="I37" s="46"/>
      <c r="J37" s="7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ht="24.75" customHeight="1">
      <c r="A38" s="63" t="s">
        <v>41</v>
      </c>
      <c r="B38" s="64"/>
      <c r="C38" s="64"/>
      <c r="D38" s="64"/>
      <c r="E38" s="64"/>
      <c r="F38" s="64"/>
      <c r="G38" s="64"/>
      <c r="H38" s="64"/>
      <c r="I38" s="65"/>
      <c r="J38" s="66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ht="4.5" customHeight="1">
      <c r="A39" s="17"/>
      <c r="B39" s="14"/>
      <c r="C39" s="14"/>
      <c r="D39" s="14"/>
      <c r="E39" s="14"/>
      <c r="F39" s="14"/>
      <c r="G39" s="14"/>
      <c r="H39" s="14"/>
      <c r="I39" s="42"/>
      <c r="J39" s="69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21.75" customHeight="1">
      <c r="A40" s="47" t="s">
        <v>42</v>
      </c>
      <c r="B40" s="45"/>
      <c r="C40" s="45"/>
      <c r="D40" s="45"/>
      <c r="E40" s="45"/>
      <c r="F40" s="45"/>
      <c r="G40" s="45"/>
      <c r="H40" s="45"/>
      <c r="I40" s="46"/>
      <c r="J40" s="71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>
      <c r="A41" s="75" t="s">
        <v>43</v>
      </c>
      <c r="B41" s="45"/>
      <c r="C41" s="45"/>
      <c r="D41" s="45"/>
      <c r="E41" s="45"/>
      <c r="F41" s="45"/>
      <c r="G41" s="45"/>
      <c r="H41" s="45"/>
      <c r="I41" s="46"/>
      <c r="J41" s="43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>
      <c r="A42" s="75" t="s">
        <v>44</v>
      </c>
      <c r="B42" s="45"/>
      <c r="C42" s="45"/>
      <c r="D42" s="45"/>
      <c r="E42" s="45"/>
      <c r="F42" s="45"/>
      <c r="G42" s="45"/>
      <c r="H42" s="45"/>
      <c r="I42" s="46"/>
      <c r="J42" s="43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21.75" customHeight="1">
      <c r="A43" s="75" t="s">
        <v>45</v>
      </c>
      <c r="B43" s="45"/>
      <c r="C43" s="45"/>
      <c r="D43" s="45"/>
      <c r="E43" s="45"/>
      <c r="F43" s="45"/>
      <c r="G43" s="45"/>
      <c r="H43" s="45"/>
      <c r="I43" s="46"/>
      <c r="J43" s="43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14.25" customHeight="1">
      <c r="A44" s="76" t="s">
        <v>46</v>
      </c>
      <c r="B44" s="22"/>
      <c r="C44" s="22"/>
      <c r="D44" s="22"/>
      <c r="E44" s="22"/>
      <c r="F44" s="22"/>
      <c r="G44" s="22"/>
      <c r="H44" s="22"/>
      <c r="I44" s="22"/>
      <c r="J44" s="23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ht="14.25" customHeight="1">
      <c r="A45" s="77" t="s">
        <v>47</v>
      </c>
      <c r="B45" s="22"/>
      <c r="C45" s="22"/>
      <c r="D45" s="22"/>
      <c r="E45" s="22"/>
      <c r="F45" s="22"/>
      <c r="G45" s="22"/>
      <c r="H45" s="22"/>
      <c r="I45" s="22"/>
      <c r="J45" s="23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ht="51.75" customHeight="1">
      <c r="A46" s="75" t="s">
        <v>48</v>
      </c>
      <c r="B46" s="45"/>
      <c r="C46" s="45"/>
      <c r="D46" s="45"/>
      <c r="E46" s="45"/>
      <c r="F46" s="45"/>
      <c r="G46" s="45"/>
      <c r="H46" s="45"/>
      <c r="I46" s="46"/>
      <c r="J46" s="43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ht="14.2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ht="14.2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ht="14.25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ht="14.25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ht="14.2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ht="14.25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ht="14.25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ht="14.25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ht="14.25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ht="14.25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ht="14.2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ht="14.2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ht="14.2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ht="14.2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ht="14.2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ht="14.2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ht="14.2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ht="14.25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ht="14.2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ht="14.2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ht="14.2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ht="14.2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ht="14.2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ht="14.2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ht="14.2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ht="14.2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ht="14.2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ht="14.2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ht="14.2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ht="14.2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ht="14.2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ht="14.2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ht="14.2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ht="14.2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ht="14.2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ht="14.2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ht="14.2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ht="14.2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ht="14.2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ht="14.2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ht="14.2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ht="14.2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ht="14.2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ht="14.2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ht="14.2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ht="14.2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ht="14.2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ht="14.2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ht="14.2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ht="14.2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ht="14.2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ht="14.2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ht="14.2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ht="14.2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ht="14.2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ht="14.2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ht="14.2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ht="14.2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ht="14.2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ht="14.2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ht="14.2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ht="14.2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ht="14.2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ht="14.2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ht="14.2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ht="14.2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ht="14.25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ht="14.2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ht="14.2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ht="14.2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ht="14.2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ht="14.2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ht="14.2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ht="14.2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ht="14.2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ht="14.2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ht="14.2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ht="14.2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ht="14.2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ht="14.25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ht="14.25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ht="14.2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ht="14.2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ht="14.2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ht="14.2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ht="14.2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ht="14.25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ht="14.25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ht="14.25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ht="14.2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ht="14.2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ht="14.25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ht="14.2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ht="14.25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ht="14.2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ht="14.25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ht="14.25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ht="14.25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ht="14.25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ht="14.25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ht="14.25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ht="14.25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ht="14.25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ht="14.25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ht="14.25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ht="14.25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ht="14.25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ht="14.25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ht="14.25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ht="14.2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ht="14.25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ht="14.25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ht="14.25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ht="14.25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ht="14.25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ht="14.25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ht="14.25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ht="14.25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ht="14.25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ht="14.25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ht="14.25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ht="14.2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ht="14.25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ht="14.25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ht="14.25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ht="14.25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ht="14.25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ht="14.25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ht="14.25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ht="14.25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ht="14.25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ht="14.25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ht="14.25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ht="14.25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ht="14.25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ht="14.2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ht="14.2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ht="14.25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ht="14.2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ht="14.25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ht="14.25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ht="14.25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ht="14.25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ht="14.25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ht="14.25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ht="14.2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ht="14.25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ht="14.25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ht="14.25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ht="14.25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ht="14.25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ht="14.25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ht="14.25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ht="14.25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ht="14.25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ht="14.25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ht="14.25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ht="14.2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ht="14.25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ht="14.25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ht="14.25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ht="14.25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ht="14.25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ht="14.25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ht="14.25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ht="14.25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ht="14.25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ht="14.25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ht="14.25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ht="14.25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ht="14.25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ht="14.25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ht="14.25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ht="14.2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ht="14.2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ht="14.2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ht="14.2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ht="14.2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ht="14.2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ht="14.2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ht="14.2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ht="14.2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ht="14.2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ht="14.2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ht="14.2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ht="14.2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ht="14.2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ht="14.2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ht="14.2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ht="14.2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ht="14.2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ht="14.2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ht="14.2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ht="14.2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ht="14.2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ht="14.2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ht="14.2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ht="14.2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ht="14.2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ht="14.2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ht="14.2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ht="14.2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ht="14.2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ht="14.2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ht="14.2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ht="14.2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ht="14.2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ht="14.2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ht="14.2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ht="14.2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ht="14.2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ht="14.2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ht="14.2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ht="14.2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ht="14.2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ht="14.2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ht="14.2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ht="14.2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ht="14.2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ht="14.2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ht="14.2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ht="14.2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ht="14.2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ht="14.2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ht="14.2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ht="14.2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ht="14.2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ht="14.2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ht="14.2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ht="14.2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ht="14.2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ht="14.2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ht="14.2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ht="14.2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ht="14.2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ht="14.2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ht="14.2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ht="14.2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ht="14.2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ht="14.2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ht="14.2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ht="14.2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ht="14.2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ht="14.2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ht="14.2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ht="14.2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ht="14.2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ht="14.2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ht="14.2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ht="14.2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ht="14.2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ht="14.2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ht="14.2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ht="14.2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ht="14.2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ht="14.2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ht="14.2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ht="14.2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ht="14.2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ht="14.2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ht="14.2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ht="14.2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ht="14.2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ht="14.2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ht="14.2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ht="14.2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ht="14.2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ht="14.2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ht="14.2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ht="14.2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ht="14.2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ht="14.2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ht="14.2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ht="14.2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ht="14.2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ht="14.2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ht="14.2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ht="14.2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ht="14.2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ht="14.2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ht="14.2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ht="14.2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ht="14.2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ht="14.2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ht="14.2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ht="14.2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ht="14.2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ht="14.2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ht="14.2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ht="14.2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ht="14.2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ht="14.2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ht="14.2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ht="14.2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ht="14.2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ht="14.2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ht="14.2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ht="14.2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ht="14.2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ht="14.2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ht="14.2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ht="14.2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ht="14.2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ht="14.2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ht="14.2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ht="14.2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ht="14.2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ht="14.2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ht="14.2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ht="14.2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ht="14.2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ht="14.2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ht="14.2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ht="14.2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ht="14.2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ht="14.2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ht="14.2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ht="14.2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ht="14.2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ht="14.2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ht="14.2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ht="14.2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ht="14.2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ht="14.2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ht="14.2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ht="14.2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ht="14.2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ht="14.2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ht="14.2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ht="14.2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ht="14.2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ht="14.2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ht="14.2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ht="14.2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ht="14.2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ht="14.2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ht="14.2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ht="14.2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ht="14.2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ht="14.2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ht="14.2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ht="14.2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ht="14.2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ht="14.2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ht="14.2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ht="14.2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ht="14.2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ht="14.2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ht="14.2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ht="14.2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ht="14.2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ht="14.2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ht="14.2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ht="14.2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ht="14.2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ht="14.2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ht="14.2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ht="14.2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ht="14.2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ht="14.2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ht="14.2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ht="14.2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ht="14.2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ht="14.2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ht="14.2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ht="14.2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ht="14.2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ht="14.2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ht="14.2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ht="14.2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ht="14.2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ht="14.2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ht="14.2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ht="14.2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ht="14.2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ht="14.2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ht="14.2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ht="14.2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ht="14.2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ht="14.2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ht="14.2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ht="14.2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ht="14.2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ht="14.2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ht="14.2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ht="14.2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ht="14.2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ht="14.2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ht="14.2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ht="14.2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ht="14.2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ht="14.2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ht="14.2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ht="14.2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ht="14.2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ht="14.2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ht="14.2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ht="14.2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ht="14.2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ht="14.2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ht="14.2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ht="14.2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ht="14.2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ht="14.2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ht="14.2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ht="14.2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ht="14.2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ht="14.2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ht="14.2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ht="14.2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ht="14.2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ht="14.2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ht="14.2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ht="14.2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ht="14.2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ht="14.2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ht="14.2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ht="14.2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ht="14.2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ht="14.2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ht="14.2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ht="14.2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ht="14.2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ht="14.2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ht="14.2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ht="14.2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ht="14.2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ht="14.2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ht="14.2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ht="14.2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ht="14.2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ht="14.2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ht="14.2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ht="14.2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ht="14.2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ht="14.2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ht="14.2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ht="14.2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ht="14.2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ht="14.2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ht="14.2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ht="14.2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ht="14.2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ht="14.2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ht="14.2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ht="14.2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ht="14.2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ht="14.2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ht="14.2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ht="14.2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ht="14.2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ht="14.2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ht="14.2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ht="14.2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ht="14.2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ht="14.2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ht="14.2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ht="14.2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ht="14.2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ht="14.2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ht="14.2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ht="14.2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ht="14.2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ht="14.2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ht="14.2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ht="14.2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ht="14.2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ht="14.2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ht="14.2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ht="14.2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ht="14.2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ht="14.2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ht="14.2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ht="14.2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ht="14.2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ht="14.2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ht="14.2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ht="14.2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ht="14.2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ht="14.2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ht="14.2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ht="14.2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ht="14.2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ht="14.2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ht="14.2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ht="14.2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ht="14.2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ht="14.2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ht="14.2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ht="14.2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ht="14.2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ht="14.2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ht="14.2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ht="14.2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ht="14.2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ht="14.2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ht="14.2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ht="14.2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ht="14.2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ht="14.2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ht="14.2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ht="14.2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ht="14.2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ht="14.2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ht="14.2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ht="14.2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ht="14.2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ht="14.2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ht="14.2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ht="14.2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ht="14.2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ht="14.2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ht="14.2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ht="14.2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ht="14.2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ht="14.2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ht="14.2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ht="14.2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ht="14.2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ht="14.2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ht="14.2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ht="14.2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ht="14.2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ht="14.2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ht="14.2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ht="14.2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ht="14.2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ht="14.2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ht="14.2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ht="14.2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ht="14.2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ht="14.2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ht="14.2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ht="14.2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ht="14.2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ht="14.2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ht="14.2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ht="14.2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ht="14.2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ht="14.2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ht="14.2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ht="14.2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ht="14.2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ht="14.2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ht="14.2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ht="14.2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ht="14.2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ht="14.2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ht="14.2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ht="14.2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ht="14.2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ht="14.2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ht="14.2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ht="14.2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ht="14.2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ht="14.2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ht="14.2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ht="14.2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ht="14.2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ht="14.2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ht="14.2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ht="14.2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ht="14.2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ht="14.2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ht="14.2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ht="14.2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ht="14.2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ht="14.2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ht="14.2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ht="14.2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ht="14.2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ht="14.2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ht="14.2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ht="14.2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ht="14.2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ht="14.2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ht="14.2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ht="14.2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ht="14.2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ht="14.2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ht="14.2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ht="14.2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ht="14.2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ht="14.2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ht="14.2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ht="14.2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ht="14.2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ht="14.2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ht="14.2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ht="14.2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ht="14.2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ht="14.2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ht="14.2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ht="14.2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ht="14.2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ht="14.2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ht="14.2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ht="14.2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ht="14.2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ht="14.2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ht="14.2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ht="14.2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ht="14.2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ht="14.2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ht="14.2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ht="14.2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ht="14.2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ht="14.2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ht="14.2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ht="14.2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ht="14.2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ht="14.2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ht="14.2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ht="14.2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ht="14.2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ht="14.2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ht="14.2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ht="14.2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ht="14.2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ht="14.2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ht="14.2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ht="14.2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ht="14.2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ht="14.2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ht="14.2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ht="14.2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ht="14.2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ht="14.2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ht="14.2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ht="14.2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ht="14.2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ht="14.2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ht="14.2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ht="14.2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ht="14.2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ht="14.2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ht="14.2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ht="14.2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ht="14.2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ht="14.2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ht="14.2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ht="14.2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ht="14.2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ht="14.2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ht="14.2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ht="14.2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ht="14.2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ht="14.2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ht="14.2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ht="14.2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ht="14.2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ht="14.2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ht="14.2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ht="14.2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ht="14.2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ht="14.2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ht="14.2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ht="14.2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ht="14.2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ht="14.2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ht="14.2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ht="14.2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ht="14.2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ht="14.2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ht="14.2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ht="14.2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ht="14.2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ht="14.2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ht="14.2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ht="14.2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ht="14.2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ht="14.2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ht="14.2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ht="14.2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ht="14.2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ht="14.2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ht="14.2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ht="14.2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ht="14.2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ht="14.2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ht="14.2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ht="14.2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ht="14.2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ht="14.2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ht="14.2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ht="14.2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ht="14.2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ht="14.2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ht="14.2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ht="14.2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ht="14.2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ht="14.2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ht="14.2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ht="14.2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ht="14.2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ht="14.2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ht="14.2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ht="14.2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ht="14.2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ht="14.2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ht="14.2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ht="14.2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ht="14.2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ht="14.2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ht="14.2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ht="14.2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ht="14.2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ht="14.2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ht="14.2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ht="14.2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ht="14.2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ht="14.2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ht="14.2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ht="14.2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ht="14.2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ht="14.2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ht="14.2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ht="14.2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ht="14.2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ht="14.2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ht="14.2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ht="14.2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ht="14.2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ht="14.2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ht="14.2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ht="14.2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ht="14.2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ht="14.2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ht="14.2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ht="14.2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ht="14.2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ht="14.2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ht="14.2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ht="14.2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ht="14.2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ht="14.2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ht="14.2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ht="14.2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ht="14.2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ht="14.2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ht="14.2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ht="14.2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ht="14.2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ht="14.2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ht="14.2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ht="14.2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ht="14.2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ht="14.2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ht="14.2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ht="14.2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ht="14.2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ht="14.2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ht="14.2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ht="14.2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ht="14.2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ht="14.2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ht="14.2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ht="14.2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ht="14.2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ht="14.2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ht="14.2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ht="14.2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ht="14.2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ht="14.2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ht="14.2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ht="14.2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ht="14.2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ht="14.2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ht="14.2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ht="14.2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ht="14.2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ht="14.2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ht="14.2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ht="14.2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ht="14.2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ht="14.2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ht="14.2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ht="14.2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ht="14.2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ht="14.2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ht="14.2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ht="14.2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ht="14.2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ht="14.2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ht="14.2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ht="14.2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ht="14.2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ht="14.2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ht="14.2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ht="14.2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ht="14.2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ht="14.2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ht="14.2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ht="14.2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ht="14.2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ht="14.2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ht="14.2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ht="14.2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ht="14.2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ht="14.2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ht="14.2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ht="14.2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ht="14.2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ht="14.2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ht="14.2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ht="14.2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ht="14.2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ht="14.2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ht="14.2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ht="14.2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ht="14.2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ht="14.2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ht="14.2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ht="14.2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ht="14.2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ht="14.2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ht="14.2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ht="14.2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ht="14.2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ht="14.2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ht="14.2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ht="14.2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ht="14.2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ht="14.2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ht="14.2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ht="14.2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ht="14.2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ht="14.2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ht="14.2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ht="14.2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ht="14.2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ht="14.2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ht="14.2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ht="14.2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ht="14.2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ht="14.2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ht="14.2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ht="14.2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ht="14.2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ht="14.2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ht="14.2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ht="14.2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ht="14.2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ht="14.2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ht="14.2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ht="14.2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ht="14.2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ht="14.2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ht="14.2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ht="14.2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ht="14.2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ht="14.2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ht="14.2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ht="14.2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ht="14.2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ht="14.2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ht="14.2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ht="14.2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ht="14.2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ht="14.2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ht="14.2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ht="14.2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ht="14.2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ht="14.2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ht="14.2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ht="14.2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ht="14.2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ht="14.2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ht="14.2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ht="14.2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ht="14.2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ht="14.2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ht="14.2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ht="14.2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ht="14.2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ht="14.2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ht="14.2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ht="14.2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ht="14.2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ht="14.2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ht="14.2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ht="14.2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ht="14.2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ht="14.2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ht="14.2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ht="14.2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ht="14.2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ht="14.2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ht="14.2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ht="14.2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ht="14.2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ht="14.2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ht="14.2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ht="14.2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ht="14.2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ht="14.2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ht="14.2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ht="14.2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ht="14.2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ht="14.2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ht="14.2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ht="14.2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ht="14.2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ht="14.2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ht="14.2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ht="14.2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ht="14.2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ht="14.2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ht="14.2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ht="14.2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ht="14.2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ht="14.2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ht="14.2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ht="14.2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ht="14.2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ht="14.2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ht="14.2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ht="14.2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ht="14.2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ht="14.2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ht="14.2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ht="14.2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ht="14.2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ht="14.2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ht="14.2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ht="14.2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ht="14.2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ht="14.2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ht="14.2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ht="14.2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ht="14.2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ht="14.2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ht="14.2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ht="14.2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ht="14.2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ht="14.2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ht="14.2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ht="14.2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ht="14.2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ht="14.2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ht="14.2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ht="14.2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ht="14.2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ht="14.2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ht="14.2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ht="14.2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ht="14.2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ht="14.2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ht="14.2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ht="14.2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ht="14.2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ht="14.2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ht="14.2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ht="14.2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mergeCells count="35">
    <mergeCell ref="A1:J1"/>
    <mergeCell ref="A3:J4"/>
    <mergeCell ref="A6:J8"/>
    <mergeCell ref="A10:J10"/>
    <mergeCell ref="A11:J11"/>
    <mergeCell ref="A12:J12"/>
    <mergeCell ref="A13:I13"/>
    <mergeCell ref="A14:I14"/>
    <mergeCell ref="A15:I15"/>
    <mergeCell ref="A16:J16"/>
    <mergeCell ref="A17:J21"/>
    <mergeCell ref="A22:I22"/>
    <mergeCell ref="A23:I23"/>
    <mergeCell ref="A24:J24"/>
    <mergeCell ref="A25:J25"/>
    <mergeCell ref="A26:I26"/>
    <mergeCell ref="A27:I29"/>
    <mergeCell ref="J27:J29"/>
    <mergeCell ref="A30:I30"/>
    <mergeCell ref="A31:I31"/>
    <mergeCell ref="A32:I32"/>
    <mergeCell ref="A40:I40"/>
    <mergeCell ref="A41:I41"/>
    <mergeCell ref="A42:I42"/>
    <mergeCell ref="A43:I43"/>
    <mergeCell ref="A44:J44"/>
    <mergeCell ref="A45:J45"/>
    <mergeCell ref="A46:I46"/>
    <mergeCell ref="A33:I34"/>
    <mergeCell ref="J33:J34"/>
    <mergeCell ref="A35:I36"/>
    <mergeCell ref="J35:J36"/>
    <mergeCell ref="A37:I37"/>
    <mergeCell ref="A38:I39"/>
    <mergeCell ref="J38:J39"/>
  </mergeCells>
  <printOptions/>
  <pageMargins bottom="0.75" footer="0.0" header="0.0" left="0.7" right="0.7" top="0.75"/>
  <pageSetup paperSize="9" scale="92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3.43"/>
    <col customWidth="1" min="2" max="2" width="18.86"/>
    <col customWidth="1" min="3" max="3" width="20.0"/>
    <col customWidth="1" min="4" max="4" width="21.29"/>
    <col customWidth="1" min="5" max="5" width="12.57"/>
    <col customWidth="1" min="6" max="6" width="14.14"/>
    <col customWidth="1" min="7" max="7" width="16.71"/>
    <col customWidth="1" min="8" max="8" width="13.0"/>
    <col customWidth="1" min="9" max="9" width="14.29"/>
    <col customWidth="1" min="10" max="10" width="11.86"/>
    <col customWidth="1" min="11" max="21" width="8.71"/>
  </cols>
  <sheetData>
    <row r="1" ht="30.0" customHeight="1">
      <c r="U1" s="1"/>
    </row>
    <row r="2" ht="30.0" customHeight="1"/>
    <row r="3" ht="30.0" customHeight="1"/>
    <row r="4" ht="30.0" customHeight="1"/>
    <row r="5" ht="30.0" customHeight="1"/>
    <row r="6" ht="30.0" customHeight="1"/>
    <row r="7" ht="30.0" customHeight="1">
      <c r="A7" s="78" t="s">
        <v>49</v>
      </c>
    </row>
    <row r="8" ht="30.0" customHeight="1"/>
    <row r="9" ht="30.0" customHeight="1">
      <c r="A9" s="79" t="s">
        <v>50</v>
      </c>
      <c r="B9" s="80"/>
      <c r="C9" s="81" t="s">
        <v>51</v>
      </c>
    </row>
    <row r="10" ht="30.0" customHeight="1"/>
    <row r="11" ht="30.0" customHeight="1"/>
    <row r="12" ht="30.0" customHeight="1">
      <c r="A12" s="79" t="s">
        <v>52</v>
      </c>
      <c r="B12" s="82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</row>
    <row r="13" ht="30.0" customHeight="1">
      <c r="A13" s="79" t="s">
        <v>53</v>
      </c>
      <c r="B13" s="84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</row>
    <row r="14" ht="30.0" customHeight="1">
      <c r="A14" s="79" t="s">
        <v>54</v>
      </c>
      <c r="B14" s="84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</row>
    <row r="15" ht="30.0" customHeight="1">
      <c r="A15" s="79" t="s">
        <v>55</v>
      </c>
      <c r="B15" s="84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ht="30.0" customHeight="1"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>
      <c r="A17" s="86" t="s">
        <v>56</v>
      </c>
      <c r="B17" s="87" t="s">
        <v>57</v>
      </c>
      <c r="C17" s="87" t="s">
        <v>58</v>
      </c>
      <c r="D17" s="88" t="s">
        <v>59</v>
      </c>
      <c r="E17" s="89" t="s">
        <v>60</v>
      </c>
      <c r="F17" s="90" t="s">
        <v>61</v>
      </c>
      <c r="G17" s="90" t="s">
        <v>62</v>
      </c>
      <c r="H17" s="91" t="s">
        <v>63</v>
      </c>
      <c r="I17" s="91" t="s">
        <v>64</v>
      </c>
      <c r="J17" s="92" t="s">
        <v>62</v>
      </c>
      <c r="K17" s="1"/>
      <c r="L17" s="1"/>
      <c r="M17" s="1"/>
      <c r="N17" s="1"/>
      <c r="O17" s="1"/>
      <c r="P17" s="1"/>
      <c r="Q17" s="1"/>
      <c r="R17" s="1"/>
    </row>
    <row r="18" ht="30.0" customHeight="1">
      <c r="A18" s="93" t="s">
        <v>65</v>
      </c>
      <c r="B18" s="94"/>
      <c r="C18" s="94"/>
      <c r="D18" s="95">
        <f t="shared" ref="D18:D20" si="1">B18-C18</f>
        <v>0</v>
      </c>
      <c r="E18" s="96"/>
      <c r="F18" s="94"/>
      <c r="G18" s="97">
        <f t="shared" ref="G18:G21" si="2">E18-F18</f>
        <v>0</v>
      </c>
      <c r="H18" s="96"/>
      <c r="I18" s="94"/>
      <c r="J18" s="97">
        <f t="shared" ref="J18:J21" si="3">H18-I18</f>
        <v>0</v>
      </c>
      <c r="K18" s="1"/>
      <c r="L18" s="1"/>
      <c r="M18" s="1"/>
      <c r="N18" s="1"/>
      <c r="O18" s="1"/>
      <c r="P18" s="1"/>
      <c r="Q18" s="1"/>
      <c r="R18" s="1"/>
    </row>
    <row r="19" ht="30.0" customHeight="1">
      <c r="A19" s="98" t="s">
        <v>66</v>
      </c>
      <c r="B19" s="94"/>
      <c r="C19" s="94"/>
      <c r="D19" s="95">
        <f t="shared" si="1"/>
        <v>0</v>
      </c>
      <c r="E19" s="96"/>
      <c r="F19" s="94"/>
      <c r="G19" s="97">
        <f t="shared" si="2"/>
        <v>0</v>
      </c>
      <c r="H19" s="96"/>
      <c r="I19" s="94"/>
      <c r="J19" s="97">
        <f t="shared" si="3"/>
        <v>0</v>
      </c>
      <c r="K19" s="1"/>
      <c r="L19" s="1"/>
      <c r="M19" s="1"/>
      <c r="N19" s="1"/>
      <c r="O19" s="1"/>
      <c r="P19" s="1"/>
      <c r="Q19" s="1"/>
      <c r="R19" s="1"/>
    </row>
    <row r="20" ht="30.0" customHeight="1">
      <c r="A20" s="98" t="s">
        <v>67</v>
      </c>
      <c r="B20" s="94"/>
      <c r="C20" s="94"/>
      <c r="D20" s="95">
        <f t="shared" si="1"/>
        <v>0</v>
      </c>
      <c r="E20" s="96"/>
      <c r="F20" s="94"/>
      <c r="G20" s="97">
        <f t="shared" si="2"/>
        <v>0</v>
      </c>
      <c r="H20" s="96"/>
      <c r="I20" s="94"/>
      <c r="J20" s="97">
        <f t="shared" si="3"/>
        <v>0</v>
      </c>
      <c r="K20" s="1"/>
      <c r="L20" s="1"/>
      <c r="M20" s="1"/>
      <c r="N20" s="1"/>
      <c r="O20" s="1"/>
      <c r="P20" s="1"/>
      <c r="Q20" s="1"/>
      <c r="R20" s="1"/>
    </row>
    <row r="21" ht="30.0" customHeight="1">
      <c r="A21" s="98" t="s">
        <v>68</v>
      </c>
      <c r="B21" s="99"/>
      <c r="C21" s="99"/>
      <c r="D21" s="100"/>
      <c r="E21" s="96"/>
      <c r="F21" s="94"/>
      <c r="G21" s="97">
        <f t="shared" si="2"/>
        <v>0</v>
      </c>
      <c r="H21" s="96"/>
      <c r="I21" s="94"/>
      <c r="J21" s="97">
        <f t="shared" si="3"/>
        <v>0</v>
      </c>
      <c r="K21" s="1"/>
      <c r="L21" s="1"/>
      <c r="M21" s="1"/>
      <c r="N21" s="1"/>
      <c r="O21" s="1"/>
      <c r="P21" s="1"/>
      <c r="Q21" s="1"/>
      <c r="R21" s="1"/>
    </row>
    <row r="22" ht="30.0" customHeight="1">
      <c r="A22" s="98" t="s">
        <v>69</v>
      </c>
      <c r="B22" s="97">
        <f t="shared" ref="B22:D22" si="4">SUM(B18:B20)</f>
        <v>0</v>
      </c>
      <c r="C22" s="97">
        <f t="shared" si="4"/>
        <v>0</v>
      </c>
      <c r="D22" s="95">
        <f t="shared" si="4"/>
        <v>0</v>
      </c>
      <c r="E22" s="101">
        <f t="shared" ref="E22:J22" si="5">SUM(E18:E21)</f>
        <v>0</v>
      </c>
      <c r="F22" s="101">
        <f t="shared" si="5"/>
        <v>0</v>
      </c>
      <c r="G22" s="101">
        <f t="shared" si="5"/>
        <v>0</v>
      </c>
      <c r="H22" s="101">
        <f t="shared" si="5"/>
        <v>0</v>
      </c>
      <c r="I22" s="97">
        <f t="shared" si="5"/>
        <v>0</v>
      </c>
      <c r="J22" s="97">
        <f t="shared" si="5"/>
        <v>0</v>
      </c>
      <c r="K22" s="1"/>
      <c r="L22" s="1"/>
      <c r="M22" s="1"/>
      <c r="N22" s="1"/>
      <c r="O22" s="1"/>
      <c r="P22" s="1"/>
      <c r="Q22" s="1"/>
      <c r="R22" s="1"/>
    </row>
    <row r="23" ht="30.0" customHeight="1">
      <c r="A23" s="1"/>
      <c r="B23" s="102"/>
      <c r="C23" s="102"/>
      <c r="D23" s="102"/>
      <c r="E23" s="102"/>
      <c r="F23" s="102"/>
      <c r="G23" s="102"/>
      <c r="H23" s="102"/>
      <c r="I23" s="102"/>
      <c r="J23" s="102"/>
      <c r="K23" s="1"/>
      <c r="L23" s="1"/>
      <c r="M23" s="1"/>
      <c r="N23" s="1"/>
      <c r="O23" s="1"/>
      <c r="P23" s="1"/>
      <c r="Q23" s="1"/>
      <c r="R23" s="1"/>
    </row>
    <row r="24" ht="30.0" customHeight="1">
      <c r="A24" s="98" t="s">
        <v>70</v>
      </c>
      <c r="B24" s="103">
        <f>(B22+E22+H22)</f>
        <v>0</v>
      </c>
      <c r="C24" s="102"/>
      <c r="D24" s="102"/>
      <c r="E24" s="102"/>
      <c r="F24" s="102"/>
      <c r="G24" s="102"/>
      <c r="H24" s="102"/>
      <c r="I24" s="102"/>
      <c r="J24" s="102"/>
      <c r="K24" s="1"/>
      <c r="L24" s="1"/>
      <c r="M24" s="1"/>
      <c r="N24" s="1"/>
      <c r="O24" s="1"/>
      <c r="P24" s="1"/>
      <c r="Q24" s="1"/>
      <c r="R24" s="1"/>
    </row>
    <row r="25" ht="30.0" customHeight="1">
      <c r="A25" s="98" t="s">
        <v>71</v>
      </c>
      <c r="B25" s="103">
        <f>(C22+F22+I22)</f>
        <v>0</v>
      </c>
      <c r="C25" s="102"/>
      <c r="D25" s="102"/>
      <c r="E25" s="102"/>
      <c r="F25" s="102"/>
      <c r="G25" s="102"/>
      <c r="H25" s="102"/>
      <c r="I25" s="102"/>
      <c r="J25" s="102"/>
    </row>
    <row r="26" ht="30.0" customHeight="1">
      <c r="A26" s="104" t="s">
        <v>62</v>
      </c>
      <c r="B26" s="105">
        <f>B24-B25</f>
        <v>0</v>
      </c>
      <c r="C26" s="102"/>
      <c r="D26" s="102"/>
      <c r="E26" s="102"/>
      <c r="F26" s="102"/>
      <c r="G26" s="102"/>
      <c r="H26" s="102"/>
      <c r="I26" s="102"/>
      <c r="J26" s="102"/>
    </row>
    <row r="27" ht="30.0" customHeight="1">
      <c r="A27" s="106" t="s">
        <v>72</v>
      </c>
      <c r="B27" s="103"/>
      <c r="C27" s="102"/>
      <c r="D27" s="102"/>
      <c r="E27" s="102"/>
      <c r="F27" s="102"/>
      <c r="G27" s="102"/>
      <c r="H27" s="102"/>
      <c r="I27" s="102"/>
      <c r="J27" s="10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0.0" customHeight="1">
      <c r="A28" s="104" t="s">
        <v>73</v>
      </c>
      <c r="B28" s="105"/>
      <c r="C28" s="102"/>
      <c r="D28" s="102"/>
      <c r="E28" s="102"/>
      <c r="F28" s="102"/>
      <c r="G28" s="102"/>
      <c r="H28" s="102"/>
      <c r="I28" s="102"/>
      <c r="J28" s="10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30.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30.0" customHeight="1">
      <c r="A30" s="1" t="s">
        <v>74</v>
      </c>
    </row>
    <row r="31" ht="30.0" customHeight="1">
      <c r="A31" s="1"/>
    </row>
    <row r="32" ht="14.25" customHeight="1"/>
    <row r="33" ht="14.25" customHeight="1">
      <c r="A33" s="107" t="s">
        <v>75</v>
      </c>
    </row>
    <row r="34" ht="14.25" customHeight="1">
      <c r="C34" s="1"/>
    </row>
    <row r="35" ht="14.25" customHeight="1">
      <c r="C35" s="1"/>
      <c r="E35" s="108" t="s">
        <v>76</v>
      </c>
      <c r="F35" s="109"/>
      <c r="G35" s="109"/>
      <c r="H35" s="109"/>
    </row>
    <row r="36" ht="14.25" customHeight="1">
      <c r="H36" s="1"/>
    </row>
    <row r="37" ht="14.25" customHeight="1">
      <c r="B37" s="1" t="s">
        <v>77</v>
      </c>
      <c r="H37" s="1"/>
    </row>
    <row r="38" ht="14.25" customHeight="1">
      <c r="A38" s="107" t="s">
        <v>75</v>
      </c>
    </row>
    <row r="39" ht="14.25" customHeight="1">
      <c r="E39" s="108" t="s">
        <v>76</v>
      </c>
      <c r="F39" s="109"/>
      <c r="G39" s="109"/>
      <c r="H39" s="109"/>
    </row>
    <row r="40" ht="30.0" customHeight="1"/>
    <row r="41" ht="30.0" customHeight="1"/>
    <row r="42" ht="30.0" customHeight="1"/>
    <row r="43" ht="30.0" customHeight="1"/>
    <row r="44" ht="30.0" customHeight="1"/>
    <row r="45" ht="30.0" customHeight="1"/>
    <row r="46" ht="30.0" customHeight="1"/>
    <row r="47" ht="30.0" customHeight="1"/>
    <row r="48" ht="30.0" customHeight="1"/>
    <row r="49" ht="30.0" customHeight="1">
      <c r="A49" s="79"/>
      <c r="F49" s="110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</row>
    <row r="50" ht="30.0" customHeight="1"/>
    <row r="51" ht="30.0" customHeight="1"/>
    <row r="52" ht="30.0" customHeight="1"/>
    <row r="53" ht="30.0" customHeight="1"/>
    <row r="54" ht="30.0" customHeight="1"/>
    <row r="55" ht="30.0" customHeight="1"/>
    <row r="56" ht="30.0" customHeight="1"/>
    <row r="57" ht="30.0" customHeight="1"/>
    <row r="58" ht="30.0" customHeight="1"/>
    <row r="59" ht="30.0" customHeight="1"/>
    <row r="60" ht="30.0" customHeight="1"/>
    <row r="61" ht="30.0" customHeight="1"/>
    <row r="62" ht="30.0" customHeight="1"/>
    <row r="63" ht="30.0" customHeight="1"/>
    <row r="64" ht="30.0" customHeight="1"/>
    <row r="65" ht="30.0" customHeight="1"/>
    <row r="66" ht="30.0" customHeight="1"/>
    <row r="67" ht="30.0" customHeight="1"/>
    <row r="68" ht="30.0" customHeight="1"/>
    <row r="69" ht="30.0" customHeight="1"/>
    <row r="70" ht="30.0" customHeight="1"/>
    <row r="71" ht="30.0" customHeight="1"/>
    <row r="72" ht="30.0" customHeight="1"/>
    <row r="73" ht="30.0" customHeight="1"/>
    <row r="74" ht="30.0" customHeight="1"/>
    <row r="75" ht="30.0" customHeight="1"/>
    <row r="76" ht="30.0" customHeight="1"/>
    <row r="77" ht="30.0" customHeight="1"/>
    <row r="78" ht="30.0" customHeight="1"/>
    <row r="79" ht="30.0" customHeight="1"/>
    <row r="80" ht="30.0" customHeight="1"/>
    <row r="81" ht="30.0" customHeight="1"/>
    <row r="82" ht="30.0" customHeight="1"/>
    <row r="83" ht="30.0" customHeight="1"/>
    <row r="84" ht="30.0" customHeight="1"/>
    <row r="85" ht="30.0" customHeight="1"/>
    <row r="86" ht="30.0" customHeight="1"/>
    <row r="87" ht="30.0" customHeight="1"/>
    <row r="88" ht="30.0" customHeight="1"/>
    <row r="89" ht="30.0" customHeight="1"/>
    <row r="90" ht="30.0" customHeight="1"/>
    <row r="91" ht="30.0" customHeight="1"/>
    <row r="92" ht="30.0" customHeight="1"/>
    <row r="93" ht="30.0" customHeight="1"/>
    <row r="94" ht="30.0" customHeight="1"/>
    <row r="95" ht="30.0" customHeight="1"/>
    <row r="96" ht="30.0" customHeight="1"/>
    <row r="97" ht="30.0" customHeight="1"/>
    <row r="98" ht="30.0" customHeight="1"/>
    <row r="99" ht="30.0" customHeight="1"/>
    <row r="100" ht="30.0" customHeight="1"/>
    <row r="101" ht="30.0" customHeight="1"/>
    <row r="102" ht="30.0" customHeight="1"/>
    <row r="103" ht="30.0" customHeight="1"/>
    <row r="104" ht="30.0" customHeight="1"/>
    <row r="105" ht="30.0" customHeight="1"/>
    <row r="106" ht="30.0" customHeight="1"/>
    <row r="107" ht="30.0" customHeight="1"/>
    <row r="108" ht="30.0" customHeight="1"/>
    <row r="109" ht="30.0" customHeight="1"/>
    <row r="110" ht="30.0" customHeight="1"/>
    <row r="111" ht="30.0" customHeight="1"/>
    <row r="112" ht="30.0" customHeight="1"/>
    <row r="113" ht="30.0" customHeight="1"/>
    <row r="114" ht="30.0" customHeight="1"/>
    <row r="115" ht="30.0" customHeight="1"/>
    <row r="116" ht="30.0" customHeight="1"/>
    <row r="117" ht="30.0" customHeight="1"/>
    <row r="118" ht="30.0" customHeight="1"/>
    <row r="119" ht="30.0" customHeight="1"/>
    <row r="120" ht="30.0" customHeight="1"/>
    <row r="121" ht="30.0" customHeight="1"/>
    <row r="122" ht="30.0" customHeight="1"/>
    <row r="123" ht="30.0" customHeight="1"/>
    <row r="124" ht="30.0" customHeight="1"/>
    <row r="125" ht="30.0" customHeight="1"/>
    <row r="126" ht="30.0" customHeight="1"/>
    <row r="127" ht="30.0" customHeight="1"/>
    <row r="128" ht="30.0" customHeight="1"/>
    <row r="129" ht="30.0" customHeight="1"/>
    <row r="130" ht="30.0" customHeight="1"/>
    <row r="131" ht="30.0" customHeight="1"/>
    <row r="132" ht="30.0" customHeight="1"/>
    <row r="133" ht="30.0" customHeight="1"/>
    <row r="134" ht="30.0" customHeight="1"/>
    <row r="135" ht="30.0" customHeight="1"/>
    <row r="136" ht="30.0" customHeight="1"/>
    <row r="137" ht="30.0" customHeight="1"/>
    <row r="138" ht="30.0" customHeight="1"/>
    <row r="139" ht="30.0" customHeight="1"/>
    <row r="140" ht="30.0" customHeight="1"/>
    <row r="141" ht="30.0" customHeight="1"/>
    <row r="142" ht="30.0" customHeight="1"/>
    <row r="143" ht="30.0" customHeight="1"/>
    <row r="144" ht="30.0" customHeight="1"/>
    <row r="145" ht="30.0" customHeight="1"/>
    <row r="146" ht="30.0" customHeight="1"/>
    <row r="147" ht="30.0" customHeight="1"/>
    <row r="148" ht="30.0" customHeight="1"/>
    <row r="149" ht="30.0" customHeight="1"/>
    <row r="150" ht="30.0" customHeight="1"/>
    <row r="151" ht="30.0" customHeight="1"/>
    <row r="152" ht="30.0" customHeight="1"/>
    <row r="153" ht="30.0" customHeight="1"/>
    <row r="154" ht="30.0" customHeight="1"/>
    <row r="155" ht="30.0" customHeight="1"/>
    <row r="156" ht="30.0" customHeight="1"/>
    <row r="157" ht="30.0" customHeight="1"/>
    <row r="158" ht="30.0" customHeight="1"/>
    <row r="159" ht="30.0" customHeight="1"/>
    <row r="160" ht="30.0" customHeight="1"/>
    <row r="161" ht="30.0" customHeight="1"/>
    <row r="162" ht="30.0" customHeight="1"/>
    <row r="163" ht="30.0" customHeight="1"/>
    <row r="164" ht="30.0" customHeight="1"/>
    <row r="165" ht="30.0" customHeight="1"/>
    <row r="166" ht="30.0" customHeight="1"/>
    <row r="167" ht="30.0" customHeight="1"/>
    <row r="168" ht="30.0" customHeight="1"/>
    <row r="169" ht="30.0" customHeight="1"/>
    <row r="170" ht="30.0" customHeight="1"/>
    <row r="171" ht="30.0" customHeight="1"/>
    <row r="172" ht="30.0" customHeight="1"/>
    <row r="173" ht="30.0" customHeight="1"/>
    <row r="174" ht="30.0" customHeight="1"/>
    <row r="175" ht="30.0" customHeight="1"/>
    <row r="176" ht="30.0" customHeight="1"/>
    <row r="177" ht="30.0" customHeight="1"/>
    <row r="178" ht="30.0" customHeight="1"/>
    <row r="179" ht="30.0" customHeight="1"/>
    <row r="180" ht="30.0" customHeight="1"/>
    <row r="181" ht="30.0" customHeight="1"/>
    <row r="182" ht="30.0" customHeight="1"/>
    <row r="183" ht="30.0" customHeight="1"/>
    <row r="184" ht="30.0" customHeight="1"/>
    <row r="185" ht="30.0" customHeight="1"/>
    <row r="186" ht="30.0" customHeight="1"/>
    <row r="187" ht="30.0" customHeight="1"/>
    <row r="188" ht="30.0" customHeight="1"/>
    <row r="189" ht="30.0" customHeight="1"/>
    <row r="190" ht="30.0" customHeight="1"/>
    <row r="191" ht="30.0" customHeight="1"/>
    <row r="192" ht="30.0" customHeight="1"/>
    <row r="193" ht="30.0" customHeight="1"/>
    <row r="194" ht="30.0" customHeight="1"/>
    <row r="195" ht="30.0" customHeight="1"/>
    <row r="196" ht="30.0" customHeight="1"/>
    <row r="197" ht="30.0" customHeight="1"/>
    <row r="198" ht="30.0" customHeight="1"/>
    <row r="199" ht="30.0" customHeight="1"/>
    <row r="200" ht="30.0" customHeight="1"/>
    <row r="201" ht="30.0" customHeight="1"/>
    <row r="202" ht="30.0" customHeight="1"/>
    <row r="203" ht="30.0" customHeight="1"/>
    <row r="204" ht="30.0" customHeight="1"/>
    <row r="205" ht="30.0" customHeight="1"/>
    <row r="206" ht="30.0" customHeight="1"/>
    <row r="207" ht="30.0" customHeight="1"/>
    <row r="208" ht="30.0" customHeight="1"/>
    <row r="209" ht="30.0" customHeight="1"/>
    <row r="210" ht="30.0" customHeight="1"/>
    <row r="211" ht="30.0" customHeight="1"/>
    <row r="212" ht="30.0" customHeight="1"/>
    <row r="213" ht="30.0" customHeight="1"/>
    <row r="214" ht="30.0" customHeight="1"/>
    <row r="215" ht="30.0" customHeight="1"/>
    <row r="216" ht="30.0" customHeight="1"/>
    <row r="217" ht="30.0" customHeight="1"/>
    <row r="218" ht="30.0" customHeight="1"/>
    <row r="219" ht="30.0" customHeight="1"/>
    <row r="220" ht="30.0" customHeight="1"/>
    <row r="221" ht="30.0" customHeight="1"/>
    <row r="222" ht="30.0" customHeight="1"/>
    <row r="223" ht="30.0" customHeight="1"/>
    <row r="224" ht="30.0" customHeight="1"/>
    <row r="225" ht="30.0" customHeight="1"/>
    <row r="226" ht="30.0" customHeight="1"/>
    <row r="227" ht="30.0" customHeight="1"/>
    <row r="228" ht="30.0" customHeight="1"/>
    <row r="229" ht="30.0" customHeight="1"/>
    <row r="230" ht="30.0" customHeight="1"/>
    <row r="231" ht="30.0" customHeight="1"/>
    <row r="232" ht="30.0" customHeight="1"/>
    <row r="233" ht="30.0" customHeight="1"/>
    <row r="234" ht="30.0" customHeight="1"/>
    <row r="235" ht="30.0" customHeight="1"/>
    <row r="236" ht="30.0" customHeight="1"/>
    <row r="237" ht="30.0" customHeight="1"/>
    <row r="238" ht="30.0" customHeight="1"/>
    <row r="239" ht="30.0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2:N12"/>
    <mergeCell ref="B13:N13"/>
    <mergeCell ref="B14:N14"/>
    <mergeCell ref="B15:N15"/>
    <mergeCell ref="E35:H35"/>
    <mergeCell ref="E39:H39"/>
    <mergeCell ref="F49:R49"/>
  </mergeCells>
  <conditionalFormatting sqref="U1">
    <cfRule type="colorScale" priority="1">
      <colorScale>
        <cfvo type="min"/>
        <cfvo type="max"/>
        <color rgb="FFFF7128"/>
        <color rgb="FFFFEF9C"/>
      </colorScale>
    </cfRule>
  </conditionalFormatting>
  <printOptions/>
  <pageMargins bottom="0.7480314960629921" footer="0.0" header="0.0" left="0.7086614173228347" right="0.7086614173228347" top="0.7480314960629921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6.0" topLeftCell="B7" activePane="bottomRight" state="frozen"/>
      <selection activeCell="B1" sqref="B1" pane="topRight"/>
      <selection activeCell="A7" sqref="A7" pane="bottomLeft"/>
      <selection activeCell="B7" sqref="B7" pane="bottomRight"/>
    </sheetView>
  </sheetViews>
  <sheetFormatPr customHeight="1" defaultColWidth="14.43" defaultRowHeight="15.0"/>
  <cols>
    <col customWidth="1" min="1" max="1" width="9.29"/>
    <col customWidth="1" min="2" max="2" width="13.71"/>
    <col customWidth="1" min="3" max="3" width="12.57"/>
    <col customWidth="1" min="4" max="4" width="15.14"/>
    <col customWidth="1" min="5" max="5" width="24.29"/>
    <col customWidth="1" min="6" max="6" width="30.29"/>
    <col customWidth="1" min="7" max="7" width="20.57"/>
    <col customWidth="1" min="8" max="8" width="33.29"/>
    <col customWidth="1" min="9" max="10" width="14.29"/>
    <col customWidth="1" min="11" max="11" width="15.43"/>
    <col customWidth="1" min="12" max="12" width="22.86"/>
    <col customWidth="1" min="13" max="14" width="16.86"/>
    <col customWidth="1" min="15" max="15" width="43.43"/>
    <col customWidth="1" hidden="1" min="16" max="16" width="17.0"/>
    <col customWidth="1" min="17" max="26" width="8.71"/>
  </cols>
  <sheetData>
    <row r="1" ht="14.25" customHeight="1">
      <c r="A1" s="111"/>
      <c r="B1" s="111"/>
      <c r="C1" s="111"/>
      <c r="D1" s="111"/>
      <c r="E1" s="111"/>
      <c r="F1" s="111"/>
      <c r="G1" s="112"/>
      <c r="H1" s="113" t="s">
        <v>78</v>
      </c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</row>
    <row r="2" ht="14.25" customHeight="1">
      <c r="A2" s="111"/>
      <c r="B2" s="111"/>
      <c r="C2" s="111"/>
      <c r="D2" s="111"/>
      <c r="E2" s="111"/>
      <c r="F2" s="111"/>
      <c r="G2" s="112"/>
      <c r="H2" s="114" t="s">
        <v>79</v>
      </c>
      <c r="K2" s="111"/>
      <c r="L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</row>
    <row r="3" ht="14.25" customHeight="1">
      <c r="A3" s="111"/>
      <c r="B3" s="111"/>
      <c r="C3" s="111"/>
      <c r="D3" s="111"/>
      <c r="E3" s="111"/>
      <c r="F3" s="111"/>
      <c r="G3" s="115" t="s">
        <v>80</v>
      </c>
      <c r="H3" s="116"/>
      <c r="I3" s="116"/>
      <c r="J3" s="117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</row>
    <row r="4" ht="14.25" customHeight="1">
      <c r="A4" s="118"/>
      <c r="B4" s="118"/>
      <c r="C4" s="118"/>
      <c r="D4" s="118"/>
      <c r="E4" s="118"/>
      <c r="F4" s="118"/>
      <c r="G4" s="119"/>
      <c r="H4" s="119"/>
      <c r="I4" s="119"/>
      <c r="J4" s="119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</row>
    <row r="5">
      <c r="A5" s="111"/>
      <c r="B5" s="111"/>
      <c r="C5" s="111"/>
      <c r="D5" s="111"/>
      <c r="E5" s="111"/>
      <c r="F5" s="111"/>
      <c r="G5" s="113"/>
      <c r="H5" s="1"/>
      <c r="I5" s="111">
        <f>SUBTOTAL(9,$I$7:$I$106)</f>
        <v>0</v>
      </c>
      <c r="J5" s="111">
        <f>SUBTOTAL(9,$J$7:$J$106)</f>
        <v>0</v>
      </c>
      <c r="K5" s="111"/>
      <c r="L5" s="111"/>
      <c r="M5" s="111">
        <f>SUBTOTAL(9,$M$7:$M$106)</f>
        <v>0</v>
      </c>
      <c r="N5" s="111">
        <f>SUBTOTAL(9,$N$7:$N$106)</f>
        <v>0</v>
      </c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ht="73.5" customHeight="1">
      <c r="A6" s="120" t="s">
        <v>81</v>
      </c>
      <c r="B6" s="121" t="s">
        <v>82</v>
      </c>
      <c r="C6" s="122" t="s">
        <v>83</v>
      </c>
      <c r="D6" s="122" t="s">
        <v>84</v>
      </c>
      <c r="E6" s="120" t="s">
        <v>85</v>
      </c>
      <c r="F6" s="120" t="s">
        <v>86</v>
      </c>
      <c r="G6" s="120" t="s">
        <v>87</v>
      </c>
      <c r="H6" s="120" t="s">
        <v>88</v>
      </c>
      <c r="I6" s="123" t="s">
        <v>89</v>
      </c>
      <c r="J6" s="123" t="s">
        <v>90</v>
      </c>
      <c r="K6" s="122" t="s">
        <v>91</v>
      </c>
      <c r="L6" s="124" t="s">
        <v>92</v>
      </c>
      <c r="M6" s="123" t="s">
        <v>93</v>
      </c>
      <c r="N6" s="123" t="s">
        <v>61</v>
      </c>
      <c r="O6" s="120" t="s">
        <v>94</v>
      </c>
      <c r="P6" s="125" t="s">
        <v>95</v>
      </c>
      <c r="Q6" s="125"/>
      <c r="R6" s="125"/>
      <c r="S6" s="125"/>
      <c r="T6" s="125"/>
      <c r="U6" s="125"/>
      <c r="V6" s="125"/>
      <c r="W6" s="125"/>
      <c r="X6" s="125"/>
      <c r="Y6" s="125"/>
      <c r="Z6" s="125"/>
    </row>
    <row r="7" ht="14.25" customHeight="1">
      <c r="A7" s="126">
        <v>1.0</v>
      </c>
      <c r="B7" s="127"/>
      <c r="C7" s="128"/>
      <c r="D7" s="128"/>
      <c r="E7" s="129"/>
      <c r="F7" s="127"/>
      <c r="G7" s="127"/>
      <c r="H7" s="130"/>
      <c r="I7" s="131"/>
      <c r="J7" s="132"/>
      <c r="K7" s="128"/>
      <c r="L7" s="127"/>
      <c r="M7" s="131"/>
      <c r="N7" s="132"/>
      <c r="O7" s="127"/>
      <c r="P7" s="1" t="str">
        <f t="shared" ref="P7:P106" si="1">IF(I7&gt;0,I7/J7,"")</f>
        <v/>
      </c>
    </row>
    <row r="8" ht="14.25" customHeight="1">
      <c r="A8" s="126">
        <v>2.0</v>
      </c>
      <c r="B8" s="127"/>
      <c r="C8" s="128"/>
      <c r="D8" s="128"/>
      <c r="E8" s="133"/>
      <c r="F8" s="127"/>
      <c r="G8" s="127"/>
      <c r="H8" s="130"/>
      <c r="I8" s="131"/>
      <c r="J8" s="132"/>
      <c r="K8" s="128"/>
      <c r="L8" s="127"/>
      <c r="M8" s="131"/>
      <c r="N8" s="132"/>
      <c r="O8" s="127"/>
      <c r="P8" s="1" t="str">
        <f t="shared" si="1"/>
        <v/>
      </c>
    </row>
    <row r="9" ht="14.25" customHeight="1">
      <c r="A9" s="126">
        <v>3.0</v>
      </c>
      <c r="B9" s="127"/>
      <c r="C9" s="128"/>
      <c r="D9" s="128"/>
      <c r="E9" s="133"/>
      <c r="F9" s="127"/>
      <c r="G9" s="127"/>
      <c r="H9" s="130"/>
      <c r="I9" s="131"/>
      <c r="J9" s="132"/>
      <c r="K9" s="128"/>
      <c r="L9" s="127"/>
      <c r="M9" s="131"/>
      <c r="N9" s="132"/>
      <c r="O9" s="127"/>
      <c r="P9" s="1" t="str">
        <f t="shared" si="1"/>
        <v/>
      </c>
    </row>
    <row r="10" ht="14.25" customHeight="1">
      <c r="A10" s="126">
        <v>4.0</v>
      </c>
      <c r="B10" s="127"/>
      <c r="C10" s="128"/>
      <c r="D10" s="128"/>
      <c r="E10" s="133"/>
      <c r="F10" s="127"/>
      <c r="G10" s="127"/>
      <c r="H10" s="130"/>
      <c r="I10" s="131"/>
      <c r="J10" s="132"/>
      <c r="K10" s="128"/>
      <c r="L10" s="127"/>
      <c r="M10" s="131"/>
      <c r="N10" s="132"/>
      <c r="O10" s="127"/>
      <c r="P10" s="1" t="str">
        <f t="shared" si="1"/>
        <v/>
      </c>
    </row>
    <row r="11" ht="14.25" customHeight="1">
      <c r="A11" s="126">
        <v>5.0</v>
      </c>
      <c r="B11" s="127"/>
      <c r="C11" s="128"/>
      <c r="D11" s="128"/>
      <c r="E11" s="133"/>
      <c r="F11" s="127"/>
      <c r="G11" s="127"/>
      <c r="H11" s="130"/>
      <c r="I11" s="131"/>
      <c r="J11" s="132"/>
      <c r="K11" s="128"/>
      <c r="L11" s="127"/>
      <c r="M11" s="131"/>
      <c r="N11" s="132"/>
      <c r="O11" s="127"/>
      <c r="P11" s="1" t="str">
        <f t="shared" si="1"/>
        <v/>
      </c>
    </row>
    <row r="12" ht="14.25" customHeight="1">
      <c r="A12" s="126">
        <v>6.0</v>
      </c>
      <c r="B12" s="127"/>
      <c r="C12" s="128"/>
      <c r="D12" s="128"/>
      <c r="E12" s="133"/>
      <c r="F12" s="127"/>
      <c r="G12" s="127"/>
      <c r="H12" s="130"/>
      <c r="I12" s="131"/>
      <c r="J12" s="132"/>
      <c r="K12" s="128"/>
      <c r="L12" s="127"/>
      <c r="M12" s="131"/>
      <c r="N12" s="132"/>
      <c r="O12" s="127"/>
      <c r="P12" s="1" t="str">
        <f t="shared" si="1"/>
        <v/>
      </c>
    </row>
    <row r="13" ht="14.25" customHeight="1">
      <c r="A13" s="126">
        <v>7.0</v>
      </c>
      <c r="B13" s="127"/>
      <c r="C13" s="128"/>
      <c r="D13" s="128"/>
      <c r="E13" s="133"/>
      <c r="F13" s="127"/>
      <c r="G13" s="127"/>
      <c r="H13" s="130"/>
      <c r="I13" s="131"/>
      <c r="J13" s="132"/>
      <c r="K13" s="128"/>
      <c r="L13" s="127"/>
      <c r="M13" s="131"/>
      <c r="N13" s="132"/>
      <c r="O13" s="127"/>
      <c r="P13" s="1" t="str">
        <f t="shared" si="1"/>
        <v/>
      </c>
    </row>
    <row r="14" ht="14.25" customHeight="1">
      <c r="A14" s="126">
        <v>8.0</v>
      </c>
      <c r="B14" s="127"/>
      <c r="C14" s="128"/>
      <c r="D14" s="128"/>
      <c r="E14" s="133"/>
      <c r="F14" s="127"/>
      <c r="G14" s="127"/>
      <c r="H14" s="130"/>
      <c r="I14" s="131"/>
      <c r="J14" s="132"/>
      <c r="K14" s="128"/>
      <c r="L14" s="127"/>
      <c r="M14" s="131"/>
      <c r="N14" s="132"/>
      <c r="O14" s="127"/>
      <c r="P14" s="1" t="str">
        <f t="shared" si="1"/>
        <v/>
      </c>
    </row>
    <row r="15" ht="14.25" customHeight="1">
      <c r="A15" s="126">
        <v>9.0</v>
      </c>
      <c r="B15" s="127"/>
      <c r="C15" s="128"/>
      <c r="D15" s="128"/>
      <c r="E15" s="133"/>
      <c r="F15" s="127"/>
      <c r="G15" s="127"/>
      <c r="H15" s="130"/>
      <c r="I15" s="131"/>
      <c r="J15" s="132"/>
      <c r="K15" s="128"/>
      <c r="L15" s="127"/>
      <c r="M15" s="131"/>
      <c r="N15" s="132"/>
      <c r="O15" s="127"/>
      <c r="P15" s="1" t="str">
        <f t="shared" si="1"/>
        <v/>
      </c>
    </row>
    <row r="16" ht="14.25" customHeight="1">
      <c r="A16" s="126">
        <v>10.0</v>
      </c>
      <c r="B16" s="127"/>
      <c r="C16" s="128"/>
      <c r="D16" s="128"/>
      <c r="E16" s="133"/>
      <c r="F16" s="127"/>
      <c r="G16" s="127"/>
      <c r="H16" s="130"/>
      <c r="I16" s="131"/>
      <c r="J16" s="132"/>
      <c r="K16" s="128"/>
      <c r="L16" s="127"/>
      <c r="M16" s="131"/>
      <c r="N16" s="132"/>
      <c r="O16" s="127"/>
      <c r="P16" s="1" t="str">
        <f t="shared" si="1"/>
        <v/>
      </c>
    </row>
    <row r="17" ht="14.25" customHeight="1">
      <c r="A17" s="126">
        <v>11.0</v>
      </c>
      <c r="B17" s="127"/>
      <c r="C17" s="128"/>
      <c r="D17" s="128"/>
      <c r="E17" s="133"/>
      <c r="F17" s="127"/>
      <c r="G17" s="127"/>
      <c r="H17" s="130"/>
      <c r="I17" s="131"/>
      <c r="J17" s="132"/>
      <c r="K17" s="128"/>
      <c r="L17" s="127"/>
      <c r="M17" s="131"/>
      <c r="N17" s="132"/>
      <c r="O17" s="127"/>
      <c r="P17" s="1" t="str">
        <f t="shared" si="1"/>
        <v/>
      </c>
    </row>
    <row r="18" ht="14.25" customHeight="1">
      <c r="A18" s="126">
        <v>12.0</v>
      </c>
      <c r="B18" s="127"/>
      <c r="C18" s="128"/>
      <c r="D18" s="128"/>
      <c r="E18" s="133"/>
      <c r="F18" s="127"/>
      <c r="G18" s="127"/>
      <c r="H18" s="130"/>
      <c r="I18" s="131"/>
      <c r="J18" s="132"/>
      <c r="K18" s="128"/>
      <c r="L18" s="127"/>
      <c r="M18" s="131"/>
      <c r="N18" s="132"/>
      <c r="O18" s="127"/>
      <c r="P18" s="1" t="str">
        <f t="shared" si="1"/>
        <v/>
      </c>
    </row>
    <row r="19" ht="14.25" customHeight="1">
      <c r="A19" s="126">
        <v>13.0</v>
      </c>
      <c r="B19" s="127"/>
      <c r="C19" s="128"/>
      <c r="D19" s="128"/>
      <c r="E19" s="133"/>
      <c r="F19" s="127"/>
      <c r="G19" s="127"/>
      <c r="H19" s="130"/>
      <c r="I19" s="131"/>
      <c r="J19" s="132"/>
      <c r="K19" s="128"/>
      <c r="L19" s="127"/>
      <c r="M19" s="131"/>
      <c r="N19" s="132"/>
      <c r="O19" s="127"/>
      <c r="P19" s="1" t="str">
        <f t="shared" si="1"/>
        <v/>
      </c>
    </row>
    <row r="20" ht="14.25" customHeight="1">
      <c r="A20" s="126">
        <v>14.0</v>
      </c>
      <c r="B20" s="127"/>
      <c r="C20" s="128"/>
      <c r="D20" s="128"/>
      <c r="E20" s="133"/>
      <c r="F20" s="127"/>
      <c r="G20" s="127"/>
      <c r="H20" s="130"/>
      <c r="I20" s="131"/>
      <c r="J20" s="132"/>
      <c r="K20" s="128"/>
      <c r="L20" s="127"/>
      <c r="M20" s="131"/>
      <c r="N20" s="132"/>
      <c r="O20" s="127"/>
      <c r="P20" s="1" t="str">
        <f t="shared" si="1"/>
        <v/>
      </c>
    </row>
    <row r="21" ht="14.25" customHeight="1">
      <c r="A21" s="126">
        <v>15.0</v>
      </c>
      <c r="B21" s="127"/>
      <c r="C21" s="128"/>
      <c r="D21" s="128"/>
      <c r="E21" s="133"/>
      <c r="F21" s="127"/>
      <c r="G21" s="127"/>
      <c r="H21" s="130"/>
      <c r="I21" s="131"/>
      <c r="J21" s="132"/>
      <c r="K21" s="128"/>
      <c r="L21" s="127"/>
      <c r="M21" s="131"/>
      <c r="N21" s="132"/>
      <c r="O21" s="127"/>
      <c r="P21" s="1" t="str">
        <f t="shared" si="1"/>
        <v/>
      </c>
    </row>
    <row r="22" ht="14.25" customHeight="1">
      <c r="A22" s="126">
        <v>16.0</v>
      </c>
      <c r="B22" s="127"/>
      <c r="C22" s="128"/>
      <c r="D22" s="128"/>
      <c r="E22" s="133"/>
      <c r="F22" s="127"/>
      <c r="G22" s="127"/>
      <c r="H22" s="130"/>
      <c r="I22" s="131"/>
      <c r="J22" s="132"/>
      <c r="K22" s="128"/>
      <c r="L22" s="127"/>
      <c r="M22" s="131"/>
      <c r="N22" s="132"/>
      <c r="O22" s="127"/>
      <c r="P22" s="1" t="str">
        <f t="shared" si="1"/>
        <v/>
      </c>
    </row>
    <row r="23" ht="14.25" customHeight="1">
      <c r="A23" s="126">
        <v>17.0</v>
      </c>
      <c r="B23" s="127"/>
      <c r="C23" s="128"/>
      <c r="D23" s="128"/>
      <c r="E23" s="133"/>
      <c r="F23" s="127"/>
      <c r="G23" s="127"/>
      <c r="H23" s="130"/>
      <c r="I23" s="131"/>
      <c r="J23" s="132"/>
      <c r="K23" s="128"/>
      <c r="L23" s="127"/>
      <c r="M23" s="131"/>
      <c r="N23" s="132"/>
      <c r="O23" s="127"/>
      <c r="P23" s="1" t="str">
        <f t="shared" si="1"/>
        <v/>
      </c>
    </row>
    <row r="24" ht="14.25" customHeight="1">
      <c r="A24" s="126">
        <v>18.0</v>
      </c>
      <c r="B24" s="127"/>
      <c r="C24" s="128"/>
      <c r="D24" s="128"/>
      <c r="E24" s="133"/>
      <c r="F24" s="127"/>
      <c r="G24" s="127"/>
      <c r="H24" s="130"/>
      <c r="I24" s="131"/>
      <c r="J24" s="132"/>
      <c r="K24" s="128"/>
      <c r="L24" s="127"/>
      <c r="M24" s="131"/>
      <c r="N24" s="132"/>
      <c r="O24" s="127"/>
      <c r="P24" s="1" t="str">
        <f t="shared" si="1"/>
        <v/>
      </c>
    </row>
    <row r="25" ht="14.25" customHeight="1">
      <c r="A25" s="126">
        <v>19.0</v>
      </c>
      <c r="B25" s="127"/>
      <c r="C25" s="128"/>
      <c r="D25" s="128"/>
      <c r="E25" s="133"/>
      <c r="F25" s="127"/>
      <c r="G25" s="127"/>
      <c r="H25" s="130"/>
      <c r="I25" s="131"/>
      <c r="J25" s="132"/>
      <c r="K25" s="128"/>
      <c r="L25" s="127"/>
      <c r="M25" s="131"/>
      <c r="N25" s="132"/>
      <c r="O25" s="127"/>
      <c r="P25" s="1" t="str">
        <f t="shared" si="1"/>
        <v/>
      </c>
    </row>
    <row r="26" ht="14.25" customHeight="1">
      <c r="A26" s="126">
        <v>20.0</v>
      </c>
      <c r="B26" s="127"/>
      <c r="C26" s="128"/>
      <c r="D26" s="128"/>
      <c r="E26" s="133"/>
      <c r="F26" s="127"/>
      <c r="G26" s="127"/>
      <c r="H26" s="130"/>
      <c r="I26" s="131"/>
      <c r="J26" s="132"/>
      <c r="K26" s="128"/>
      <c r="L26" s="127"/>
      <c r="M26" s="131"/>
      <c r="N26" s="132"/>
      <c r="O26" s="127"/>
      <c r="P26" s="1" t="str">
        <f t="shared" si="1"/>
        <v/>
      </c>
    </row>
    <row r="27" ht="14.25" customHeight="1">
      <c r="A27" s="126">
        <v>21.0</v>
      </c>
      <c r="B27" s="127"/>
      <c r="C27" s="128"/>
      <c r="D27" s="128"/>
      <c r="E27" s="133"/>
      <c r="F27" s="127"/>
      <c r="G27" s="127"/>
      <c r="H27" s="130"/>
      <c r="I27" s="131"/>
      <c r="J27" s="132"/>
      <c r="K27" s="128"/>
      <c r="L27" s="127"/>
      <c r="M27" s="131"/>
      <c r="N27" s="132"/>
      <c r="O27" s="127"/>
      <c r="P27" s="1" t="str">
        <f t="shared" si="1"/>
        <v/>
      </c>
    </row>
    <row r="28" ht="14.25" customHeight="1">
      <c r="A28" s="126">
        <v>22.0</v>
      </c>
      <c r="B28" s="127"/>
      <c r="C28" s="128"/>
      <c r="D28" s="128"/>
      <c r="E28" s="133"/>
      <c r="F28" s="127"/>
      <c r="G28" s="127"/>
      <c r="H28" s="130"/>
      <c r="I28" s="131"/>
      <c r="J28" s="132"/>
      <c r="K28" s="128"/>
      <c r="L28" s="127"/>
      <c r="M28" s="131"/>
      <c r="N28" s="132"/>
      <c r="O28" s="127"/>
      <c r="P28" s="1" t="str">
        <f t="shared" si="1"/>
        <v/>
      </c>
    </row>
    <row r="29" ht="14.25" customHeight="1">
      <c r="A29" s="126">
        <v>23.0</v>
      </c>
      <c r="B29" s="127"/>
      <c r="C29" s="128"/>
      <c r="D29" s="128"/>
      <c r="E29" s="133"/>
      <c r="F29" s="127"/>
      <c r="G29" s="127"/>
      <c r="H29" s="130"/>
      <c r="I29" s="131"/>
      <c r="J29" s="132"/>
      <c r="K29" s="128"/>
      <c r="L29" s="127"/>
      <c r="M29" s="131"/>
      <c r="N29" s="132"/>
      <c r="O29" s="127"/>
      <c r="P29" s="1" t="str">
        <f t="shared" si="1"/>
        <v/>
      </c>
    </row>
    <row r="30" ht="14.25" customHeight="1">
      <c r="A30" s="126">
        <v>24.0</v>
      </c>
      <c r="B30" s="127"/>
      <c r="C30" s="128"/>
      <c r="D30" s="128"/>
      <c r="E30" s="133"/>
      <c r="F30" s="127"/>
      <c r="G30" s="127"/>
      <c r="H30" s="130"/>
      <c r="I30" s="131"/>
      <c r="J30" s="132"/>
      <c r="K30" s="128"/>
      <c r="L30" s="127"/>
      <c r="M30" s="131"/>
      <c r="N30" s="132"/>
      <c r="O30" s="127"/>
      <c r="P30" s="1" t="str">
        <f t="shared" si="1"/>
        <v/>
      </c>
    </row>
    <row r="31" ht="14.25" customHeight="1">
      <c r="A31" s="126">
        <v>25.0</v>
      </c>
      <c r="B31" s="127"/>
      <c r="C31" s="128"/>
      <c r="D31" s="128"/>
      <c r="E31" s="133"/>
      <c r="F31" s="127"/>
      <c r="G31" s="127"/>
      <c r="H31" s="130"/>
      <c r="I31" s="131"/>
      <c r="J31" s="132"/>
      <c r="K31" s="128"/>
      <c r="L31" s="127"/>
      <c r="M31" s="131"/>
      <c r="N31" s="132"/>
      <c r="O31" s="127"/>
      <c r="P31" s="1" t="str">
        <f t="shared" si="1"/>
        <v/>
      </c>
    </row>
    <row r="32" ht="14.25" customHeight="1">
      <c r="A32" s="126">
        <v>26.0</v>
      </c>
      <c r="B32" s="127"/>
      <c r="C32" s="128"/>
      <c r="D32" s="128"/>
      <c r="E32" s="133"/>
      <c r="F32" s="127"/>
      <c r="G32" s="127"/>
      <c r="H32" s="130"/>
      <c r="I32" s="131"/>
      <c r="J32" s="132"/>
      <c r="K32" s="128"/>
      <c r="L32" s="127"/>
      <c r="M32" s="131"/>
      <c r="N32" s="132"/>
      <c r="O32" s="127"/>
      <c r="P32" s="1" t="str">
        <f t="shared" si="1"/>
        <v/>
      </c>
    </row>
    <row r="33" ht="14.25" customHeight="1">
      <c r="A33" s="126">
        <v>27.0</v>
      </c>
      <c r="B33" s="127"/>
      <c r="C33" s="128"/>
      <c r="D33" s="128"/>
      <c r="E33" s="133"/>
      <c r="F33" s="127"/>
      <c r="G33" s="127"/>
      <c r="H33" s="127"/>
      <c r="I33" s="131"/>
      <c r="J33" s="132"/>
      <c r="K33" s="128"/>
      <c r="L33" s="127"/>
      <c r="M33" s="131"/>
      <c r="N33" s="132"/>
      <c r="O33" s="127"/>
      <c r="P33" s="1" t="str">
        <f t="shared" si="1"/>
        <v/>
      </c>
    </row>
    <row r="34" ht="14.25" customHeight="1">
      <c r="A34" s="126">
        <v>28.0</v>
      </c>
      <c r="B34" s="127"/>
      <c r="C34" s="128"/>
      <c r="D34" s="128"/>
      <c r="E34" s="133"/>
      <c r="F34" s="127"/>
      <c r="G34" s="127"/>
      <c r="H34" s="130"/>
      <c r="I34" s="131"/>
      <c r="J34" s="132"/>
      <c r="K34" s="128"/>
      <c r="L34" s="127"/>
      <c r="M34" s="131"/>
      <c r="N34" s="132"/>
      <c r="O34" s="127"/>
      <c r="P34" s="1" t="str">
        <f t="shared" si="1"/>
        <v/>
      </c>
    </row>
    <row r="35" ht="14.25" customHeight="1">
      <c r="A35" s="126">
        <v>29.0</v>
      </c>
      <c r="B35" s="127"/>
      <c r="C35" s="128"/>
      <c r="D35" s="128"/>
      <c r="E35" s="133"/>
      <c r="F35" s="127"/>
      <c r="G35" s="127"/>
      <c r="H35" s="130"/>
      <c r="I35" s="131"/>
      <c r="J35" s="132"/>
      <c r="K35" s="128"/>
      <c r="L35" s="127"/>
      <c r="M35" s="131"/>
      <c r="N35" s="132"/>
      <c r="O35" s="127"/>
      <c r="P35" s="1" t="str">
        <f t="shared" si="1"/>
        <v/>
      </c>
    </row>
    <row r="36" ht="14.25" customHeight="1">
      <c r="A36" s="126">
        <v>30.0</v>
      </c>
      <c r="B36" s="127"/>
      <c r="C36" s="128"/>
      <c r="D36" s="128"/>
      <c r="E36" s="133"/>
      <c r="F36" s="127"/>
      <c r="G36" s="127"/>
      <c r="H36" s="130"/>
      <c r="I36" s="131"/>
      <c r="J36" s="132"/>
      <c r="K36" s="128"/>
      <c r="L36" s="127"/>
      <c r="M36" s="131"/>
      <c r="N36" s="132"/>
      <c r="O36" s="127"/>
      <c r="P36" s="1" t="str">
        <f t="shared" si="1"/>
        <v/>
      </c>
    </row>
    <row r="37" ht="14.25" customHeight="1">
      <c r="A37" s="126">
        <v>31.0</v>
      </c>
      <c r="B37" s="127"/>
      <c r="C37" s="128"/>
      <c r="D37" s="128"/>
      <c r="E37" s="133"/>
      <c r="F37" s="127"/>
      <c r="G37" s="127"/>
      <c r="H37" s="130"/>
      <c r="I37" s="131"/>
      <c r="J37" s="132"/>
      <c r="K37" s="128"/>
      <c r="L37" s="127"/>
      <c r="M37" s="131"/>
      <c r="N37" s="132"/>
      <c r="O37" s="127"/>
      <c r="P37" s="1" t="str">
        <f t="shared" si="1"/>
        <v/>
      </c>
    </row>
    <row r="38" ht="14.25" customHeight="1">
      <c r="A38" s="126">
        <v>32.0</v>
      </c>
      <c r="B38" s="127"/>
      <c r="C38" s="128"/>
      <c r="D38" s="128"/>
      <c r="E38" s="133"/>
      <c r="F38" s="127"/>
      <c r="G38" s="127"/>
      <c r="H38" s="130"/>
      <c r="I38" s="131"/>
      <c r="J38" s="132"/>
      <c r="K38" s="128"/>
      <c r="L38" s="127"/>
      <c r="M38" s="131"/>
      <c r="N38" s="132"/>
      <c r="O38" s="127"/>
      <c r="P38" s="1" t="str">
        <f t="shared" si="1"/>
        <v/>
      </c>
    </row>
    <row r="39" ht="14.25" customHeight="1">
      <c r="A39" s="126">
        <v>33.0</v>
      </c>
      <c r="B39" s="127"/>
      <c r="C39" s="128"/>
      <c r="D39" s="128"/>
      <c r="E39" s="133"/>
      <c r="F39" s="127"/>
      <c r="G39" s="127"/>
      <c r="H39" s="130"/>
      <c r="I39" s="131"/>
      <c r="J39" s="132"/>
      <c r="K39" s="128"/>
      <c r="L39" s="127"/>
      <c r="M39" s="131"/>
      <c r="N39" s="132"/>
      <c r="O39" s="127"/>
      <c r="P39" s="1" t="str">
        <f t="shared" si="1"/>
        <v/>
      </c>
    </row>
    <row r="40" ht="14.25" customHeight="1">
      <c r="A40" s="126">
        <v>34.0</v>
      </c>
      <c r="B40" s="127"/>
      <c r="C40" s="128"/>
      <c r="D40" s="128"/>
      <c r="E40" s="133"/>
      <c r="F40" s="127"/>
      <c r="G40" s="127"/>
      <c r="H40" s="130"/>
      <c r="I40" s="131"/>
      <c r="J40" s="132"/>
      <c r="K40" s="128"/>
      <c r="L40" s="127"/>
      <c r="M40" s="131"/>
      <c r="N40" s="132"/>
      <c r="O40" s="127"/>
      <c r="P40" s="1" t="str">
        <f t="shared" si="1"/>
        <v/>
      </c>
    </row>
    <row r="41" ht="14.25" customHeight="1">
      <c r="A41" s="126">
        <v>35.0</v>
      </c>
      <c r="B41" s="127"/>
      <c r="C41" s="128"/>
      <c r="D41" s="128"/>
      <c r="E41" s="133"/>
      <c r="F41" s="127"/>
      <c r="G41" s="127"/>
      <c r="H41" s="130"/>
      <c r="I41" s="131"/>
      <c r="J41" s="132"/>
      <c r="K41" s="128"/>
      <c r="L41" s="127"/>
      <c r="M41" s="131"/>
      <c r="N41" s="132"/>
      <c r="O41" s="127"/>
      <c r="P41" s="1" t="str">
        <f t="shared" si="1"/>
        <v/>
      </c>
    </row>
    <row r="42" ht="14.25" customHeight="1">
      <c r="A42" s="126">
        <v>36.0</v>
      </c>
      <c r="B42" s="127"/>
      <c r="C42" s="128"/>
      <c r="D42" s="128"/>
      <c r="E42" s="133"/>
      <c r="F42" s="127"/>
      <c r="G42" s="127"/>
      <c r="H42" s="130"/>
      <c r="I42" s="131"/>
      <c r="J42" s="132"/>
      <c r="K42" s="128"/>
      <c r="L42" s="127"/>
      <c r="M42" s="131"/>
      <c r="N42" s="132"/>
      <c r="O42" s="127"/>
      <c r="P42" s="1" t="str">
        <f t="shared" si="1"/>
        <v/>
      </c>
    </row>
    <row r="43" ht="14.25" customHeight="1">
      <c r="A43" s="126">
        <v>37.0</v>
      </c>
      <c r="B43" s="127"/>
      <c r="C43" s="128"/>
      <c r="D43" s="128"/>
      <c r="E43" s="133"/>
      <c r="F43" s="127"/>
      <c r="G43" s="127"/>
      <c r="H43" s="130"/>
      <c r="I43" s="131"/>
      <c r="J43" s="132"/>
      <c r="K43" s="128"/>
      <c r="L43" s="127"/>
      <c r="M43" s="131"/>
      <c r="N43" s="132"/>
      <c r="O43" s="127"/>
      <c r="P43" s="1" t="str">
        <f t="shared" si="1"/>
        <v/>
      </c>
    </row>
    <row r="44" ht="14.25" customHeight="1">
      <c r="A44" s="126">
        <v>38.0</v>
      </c>
      <c r="B44" s="127"/>
      <c r="C44" s="128"/>
      <c r="D44" s="128"/>
      <c r="E44" s="133"/>
      <c r="F44" s="127"/>
      <c r="G44" s="127"/>
      <c r="H44" s="130"/>
      <c r="I44" s="131"/>
      <c r="J44" s="132"/>
      <c r="K44" s="128"/>
      <c r="L44" s="127"/>
      <c r="M44" s="131"/>
      <c r="N44" s="132"/>
      <c r="O44" s="127"/>
      <c r="P44" s="1" t="str">
        <f t="shared" si="1"/>
        <v/>
      </c>
    </row>
    <row r="45" ht="14.25" customHeight="1">
      <c r="A45" s="126">
        <v>39.0</v>
      </c>
      <c r="B45" s="127"/>
      <c r="C45" s="128"/>
      <c r="D45" s="128"/>
      <c r="E45" s="133"/>
      <c r="F45" s="127"/>
      <c r="G45" s="127"/>
      <c r="H45" s="130"/>
      <c r="I45" s="131"/>
      <c r="J45" s="132"/>
      <c r="K45" s="128"/>
      <c r="L45" s="127"/>
      <c r="M45" s="131"/>
      <c r="N45" s="132"/>
      <c r="O45" s="127"/>
      <c r="P45" s="1" t="str">
        <f t="shared" si="1"/>
        <v/>
      </c>
    </row>
    <row r="46" ht="14.25" customHeight="1">
      <c r="A46" s="126">
        <v>40.0</v>
      </c>
      <c r="B46" s="127"/>
      <c r="C46" s="128"/>
      <c r="D46" s="128"/>
      <c r="E46" s="133"/>
      <c r="F46" s="127"/>
      <c r="G46" s="127"/>
      <c r="H46" s="130"/>
      <c r="I46" s="131"/>
      <c r="J46" s="132"/>
      <c r="K46" s="128"/>
      <c r="L46" s="127"/>
      <c r="M46" s="131"/>
      <c r="N46" s="132"/>
      <c r="O46" s="127"/>
      <c r="P46" s="1" t="str">
        <f t="shared" si="1"/>
        <v/>
      </c>
    </row>
    <row r="47" ht="14.25" customHeight="1">
      <c r="A47" s="126">
        <v>41.0</v>
      </c>
      <c r="B47" s="127"/>
      <c r="C47" s="128"/>
      <c r="D47" s="128"/>
      <c r="E47" s="133"/>
      <c r="F47" s="127"/>
      <c r="G47" s="127"/>
      <c r="H47" s="130"/>
      <c r="I47" s="131"/>
      <c r="J47" s="132"/>
      <c r="K47" s="128"/>
      <c r="L47" s="127"/>
      <c r="M47" s="131"/>
      <c r="N47" s="132"/>
      <c r="O47" s="127"/>
      <c r="P47" s="1" t="str">
        <f t="shared" si="1"/>
        <v/>
      </c>
    </row>
    <row r="48" ht="14.25" customHeight="1">
      <c r="A48" s="126">
        <v>42.0</v>
      </c>
      <c r="B48" s="127"/>
      <c r="C48" s="128"/>
      <c r="D48" s="128"/>
      <c r="E48" s="133"/>
      <c r="F48" s="127"/>
      <c r="G48" s="127"/>
      <c r="H48" s="130"/>
      <c r="I48" s="131"/>
      <c r="J48" s="132"/>
      <c r="K48" s="128"/>
      <c r="L48" s="127"/>
      <c r="M48" s="131"/>
      <c r="N48" s="132"/>
      <c r="O48" s="127"/>
      <c r="P48" s="1" t="str">
        <f t="shared" si="1"/>
        <v/>
      </c>
    </row>
    <row r="49" ht="14.25" customHeight="1">
      <c r="A49" s="126">
        <v>43.0</v>
      </c>
      <c r="B49" s="127"/>
      <c r="C49" s="128"/>
      <c r="D49" s="128"/>
      <c r="E49" s="133"/>
      <c r="F49" s="127"/>
      <c r="G49" s="127"/>
      <c r="H49" s="130"/>
      <c r="I49" s="131"/>
      <c r="J49" s="132"/>
      <c r="K49" s="128"/>
      <c r="L49" s="127"/>
      <c r="M49" s="131"/>
      <c r="N49" s="132"/>
      <c r="O49" s="127"/>
      <c r="P49" s="1" t="str">
        <f t="shared" si="1"/>
        <v/>
      </c>
    </row>
    <row r="50" ht="14.25" customHeight="1">
      <c r="A50" s="126">
        <v>44.0</v>
      </c>
      <c r="B50" s="127"/>
      <c r="C50" s="128"/>
      <c r="D50" s="128"/>
      <c r="E50" s="133"/>
      <c r="F50" s="127"/>
      <c r="G50" s="127"/>
      <c r="H50" s="130"/>
      <c r="I50" s="131"/>
      <c r="J50" s="132"/>
      <c r="K50" s="128"/>
      <c r="L50" s="127"/>
      <c r="M50" s="131"/>
      <c r="N50" s="132"/>
      <c r="O50" s="127"/>
      <c r="P50" s="1" t="str">
        <f t="shared" si="1"/>
        <v/>
      </c>
    </row>
    <row r="51" ht="14.25" customHeight="1">
      <c r="A51" s="126">
        <v>45.0</v>
      </c>
      <c r="B51" s="127"/>
      <c r="C51" s="128"/>
      <c r="D51" s="128"/>
      <c r="E51" s="133"/>
      <c r="F51" s="127"/>
      <c r="G51" s="127"/>
      <c r="H51" s="130"/>
      <c r="I51" s="131"/>
      <c r="J51" s="132"/>
      <c r="K51" s="128"/>
      <c r="L51" s="127"/>
      <c r="M51" s="131"/>
      <c r="N51" s="132"/>
      <c r="O51" s="127"/>
      <c r="P51" s="1" t="str">
        <f t="shared" si="1"/>
        <v/>
      </c>
    </row>
    <row r="52" ht="14.25" customHeight="1">
      <c r="A52" s="126">
        <v>46.0</v>
      </c>
      <c r="B52" s="127"/>
      <c r="C52" s="128"/>
      <c r="D52" s="128"/>
      <c r="E52" s="133"/>
      <c r="F52" s="127"/>
      <c r="G52" s="127"/>
      <c r="H52" s="130"/>
      <c r="I52" s="131"/>
      <c r="J52" s="132"/>
      <c r="K52" s="128"/>
      <c r="L52" s="127"/>
      <c r="M52" s="131"/>
      <c r="N52" s="132"/>
      <c r="O52" s="127"/>
      <c r="P52" s="1" t="str">
        <f t="shared" si="1"/>
        <v/>
      </c>
    </row>
    <row r="53" ht="14.25" customHeight="1">
      <c r="A53" s="126">
        <v>47.0</v>
      </c>
      <c r="B53" s="127"/>
      <c r="C53" s="128"/>
      <c r="D53" s="128"/>
      <c r="E53" s="133"/>
      <c r="F53" s="127"/>
      <c r="G53" s="127"/>
      <c r="H53" s="130"/>
      <c r="I53" s="131"/>
      <c r="J53" s="132"/>
      <c r="K53" s="128"/>
      <c r="L53" s="127"/>
      <c r="M53" s="131"/>
      <c r="N53" s="132"/>
      <c r="O53" s="127"/>
      <c r="P53" s="1" t="str">
        <f t="shared" si="1"/>
        <v/>
      </c>
    </row>
    <row r="54" ht="14.25" customHeight="1">
      <c r="A54" s="126">
        <v>48.0</v>
      </c>
      <c r="B54" s="127"/>
      <c r="C54" s="128"/>
      <c r="D54" s="128"/>
      <c r="E54" s="133"/>
      <c r="F54" s="127"/>
      <c r="G54" s="127"/>
      <c r="H54" s="130"/>
      <c r="I54" s="131"/>
      <c r="J54" s="132"/>
      <c r="K54" s="128"/>
      <c r="L54" s="127"/>
      <c r="M54" s="131"/>
      <c r="N54" s="132"/>
      <c r="O54" s="127"/>
      <c r="P54" s="1" t="str">
        <f t="shared" si="1"/>
        <v/>
      </c>
    </row>
    <row r="55" ht="14.25" customHeight="1">
      <c r="A55" s="126">
        <v>49.0</v>
      </c>
      <c r="B55" s="127"/>
      <c r="C55" s="128"/>
      <c r="D55" s="128"/>
      <c r="E55" s="133"/>
      <c r="F55" s="127"/>
      <c r="G55" s="127"/>
      <c r="H55" s="130"/>
      <c r="I55" s="131"/>
      <c r="J55" s="132"/>
      <c r="K55" s="128"/>
      <c r="L55" s="127"/>
      <c r="M55" s="131"/>
      <c r="N55" s="132"/>
      <c r="O55" s="127"/>
      <c r="P55" s="1" t="str">
        <f t="shared" si="1"/>
        <v/>
      </c>
    </row>
    <row r="56" ht="14.25" customHeight="1">
      <c r="A56" s="126">
        <v>50.0</v>
      </c>
      <c r="B56" s="127"/>
      <c r="C56" s="128"/>
      <c r="D56" s="128"/>
      <c r="E56" s="133"/>
      <c r="F56" s="127"/>
      <c r="G56" s="127"/>
      <c r="H56" s="130"/>
      <c r="I56" s="131"/>
      <c r="J56" s="132"/>
      <c r="K56" s="128"/>
      <c r="L56" s="127"/>
      <c r="M56" s="131"/>
      <c r="N56" s="132"/>
      <c r="O56" s="127"/>
      <c r="P56" s="1" t="str">
        <f t="shared" si="1"/>
        <v/>
      </c>
    </row>
    <row r="57" ht="14.25" customHeight="1">
      <c r="A57" s="126">
        <v>51.0</v>
      </c>
      <c r="B57" s="127"/>
      <c r="C57" s="128"/>
      <c r="D57" s="128"/>
      <c r="E57" s="133"/>
      <c r="F57" s="127"/>
      <c r="G57" s="127"/>
      <c r="H57" s="130"/>
      <c r="I57" s="131"/>
      <c r="J57" s="132"/>
      <c r="K57" s="128"/>
      <c r="L57" s="127"/>
      <c r="M57" s="131"/>
      <c r="N57" s="132"/>
      <c r="O57" s="127"/>
      <c r="P57" s="1" t="str">
        <f t="shared" si="1"/>
        <v/>
      </c>
    </row>
    <row r="58" ht="14.25" customHeight="1">
      <c r="A58" s="126">
        <v>52.0</v>
      </c>
      <c r="B58" s="127"/>
      <c r="C58" s="128"/>
      <c r="D58" s="128"/>
      <c r="E58" s="133"/>
      <c r="F58" s="127"/>
      <c r="G58" s="127"/>
      <c r="H58" s="130"/>
      <c r="I58" s="131"/>
      <c r="J58" s="132"/>
      <c r="K58" s="128"/>
      <c r="L58" s="127"/>
      <c r="M58" s="131"/>
      <c r="N58" s="132"/>
      <c r="O58" s="127"/>
      <c r="P58" s="1" t="str">
        <f t="shared" si="1"/>
        <v/>
      </c>
    </row>
    <row r="59" ht="14.25" customHeight="1">
      <c r="A59" s="126">
        <v>53.0</v>
      </c>
      <c r="B59" s="127"/>
      <c r="C59" s="128"/>
      <c r="D59" s="128"/>
      <c r="E59" s="133"/>
      <c r="F59" s="127"/>
      <c r="G59" s="127"/>
      <c r="H59" s="130"/>
      <c r="I59" s="131"/>
      <c r="J59" s="132"/>
      <c r="K59" s="128"/>
      <c r="L59" s="127"/>
      <c r="M59" s="131"/>
      <c r="N59" s="132"/>
      <c r="O59" s="127"/>
      <c r="P59" s="1" t="str">
        <f t="shared" si="1"/>
        <v/>
      </c>
    </row>
    <row r="60" ht="14.25" customHeight="1">
      <c r="A60" s="126">
        <v>54.0</v>
      </c>
      <c r="B60" s="127"/>
      <c r="C60" s="128"/>
      <c r="D60" s="128"/>
      <c r="E60" s="133"/>
      <c r="F60" s="127"/>
      <c r="G60" s="127"/>
      <c r="H60" s="130"/>
      <c r="I60" s="131"/>
      <c r="J60" s="132"/>
      <c r="K60" s="128"/>
      <c r="L60" s="127"/>
      <c r="M60" s="131"/>
      <c r="N60" s="132"/>
      <c r="O60" s="127"/>
      <c r="P60" s="1" t="str">
        <f t="shared" si="1"/>
        <v/>
      </c>
    </row>
    <row r="61" ht="14.25" customHeight="1">
      <c r="A61" s="126">
        <v>55.0</v>
      </c>
      <c r="B61" s="127"/>
      <c r="C61" s="128"/>
      <c r="D61" s="128"/>
      <c r="E61" s="133"/>
      <c r="F61" s="127"/>
      <c r="G61" s="127"/>
      <c r="H61" s="130"/>
      <c r="I61" s="131"/>
      <c r="J61" s="132"/>
      <c r="K61" s="128"/>
      <c r="L61" s="127"/>
      <c r="M61" s="131"/>
      <c r="N61" s="132"/>
      <c r="O61" s="127"/>
      <c r="P61" s="1" t="str">
        <f t="shared" si="1"/>
        <v/>
      </c>
    </row>
    <row r="62" ht="14.25" customHeight="1">
      <c r="A62" s="126">
        <v>56.0</v>
      </c>
      <c r="B62" s="127"/>
      <c r="C62" s="128"/>
      <c r="D62" s="128"/>
      <c r="E62" s="133"/>
      <c r="F62" s="127"/>
      <c r="G62" s="127"/>
      <c r="H62" s="130"/>
      <c r="I62" s="131"/>
      <c r="J62" s="132"/>
      <c r="K62" s="128"/>
      <c r="L62" s="127"/>
      <c r="M62" s="131"/>
      <c r="N62" s="132"/>
      <c r="O62" s="127"/>
      <c r="P62" s="1" t="str">
        <f t="shared" si="1"/>
        <v/>
      </c>
    </row>
    <row r="63" ht="14.25" customHeight="1">
      <c r="A63" s="126">
        <v>57.0</v>
      </c>
      <c r="B63" s="127"/>
      <c r="C63" s="128"/>
      <c r="D63" s="128"/>
      <c r="E63" s="133"/>
      <c r="F63" s="127"/>
      <c r="G63" s="127"/>
      <c r="H63" s="130"/>
      <c r="I63" s="131"/>
      <c r="J63" s="132"/>
      <c r="K63" s="128"/>
      <c r="L63" s="127"/>
      <c r="M63" s="131"/>
      <c r="N63" s="132"/>
      <c r="O63" s="127"/>
      <c r="P63" s="1" t="str">
        <f t="shared" si="1"/>
        <v/>
      </c>
    </row>
    <row r="64" ht="14.25" customHeight="1">
      <c r="A64" s="126">
        <v>58.0</v>
      </c>
      <c r="B64" s="127"/>
      <c r="C64" s="128"/>
      <c r="D64" s="128"/>
      <c r="E64" s="133"/>
      <c r="F64" s="127"/>
      <c r="G64" s="127"/>
      <c r="H64" s="130"/>
      <c r="I64" s="131"/>
      <c r="J64" s="132"/>
      <c r="K64" s="128"/>
      <c r="L64" s="127"/>
      <c r="M64" s="131"/>
      <c r="N64" s="132"/>
      <c r="O64" s="127"/>
      <c r="P64" s="1" t="str">
        <f t="shared" si="1"/>
        <v/>
      </c>
    </row>
    <row r="65" ht="14.25" customHeight="1">
      <c r="A65" s="126">
        <v>59.0</v>
      </c>
      <c r="B65" s="127"/>
      <c r="C65" s="128"/>
      <c r="D65" s="128"/>
      <c r="E65" s="133"/>
      <c r="F65" s="127"/>
      <c r="G65" s="127"/>
      <c r="H65" s="130"/>
      <c r="I65" s="131"/>
      <c r="J65" s="132"/>
      <c r="K65" s="128"/>
      <c r="L65" s="127"/>
      <c r="M65" s="131"/>
      <c r="N65" s="132"/>
      <c r="O65" s="127"/>
      <c r="P65" s="1" t="str">
        <f t="shared" si="1"/>
        <v/>
      </c>
    </row>
    <row r="66" ht="14.25" customHeight="1">
      <c r="A66" s="126">
        <v>60.0</v>
      </c>
      <c r="B66" s="127"/>
      <c r="C66" s="128"/>
      <c r="D66" s="128"/>
      <c r="E66" s="133"/>
      <c r="F66" s="127"/>
      <c r="G66" s="127"/>
      <c r="H66" s="130"/>
      <c r="I66" s="131"/>
      <c r="J66" s="132"/>
      <c r="K66" s="128"/>
      <c r="L66" s="127"/>
      <c r="M66" s="131"/>
      <c r="N66" s="132"/>
      <c r="O66" s="127"/>
      <c r="P66" s="1" t="str">
        <f t="shared" si="1"/>
        <v/>
      </c>
    </row>
    <row r="67" ht="14.25" customHeight="1">
      <c r="A67" s="126">
        <v>61.0</v>
      </c>
      <c r="B67" s="127"/>
      <c r="C67" s="128"/>
      <c r="D67" s="128"/>
      <c r="E67" s="133"/>
      <c r="F67" s="127"/>
      <c r="G67" s="127"/>
      <c r="H67" s="130"/>
      <c r="I67" s="131"/>
      <c r="J67" s="132"/>
      <c r="K67" s="128"/>
      <c r="L67" s="127"/>
      <c r="M67" s="131"/>
      <c r="N67" s="132"/>
      <c r="O67" s="127"/>
      <c r="P67" s="1" t="str">
        <f t="shared" si="1"/>
        <v/>
      </c>
    </row>
    <row r="68" ht="14.25" customHeight="1">
      <c r="A68" s="126">
        <v>62.0</v>
      </c>
      <c r="B68" s="127"/>
      <c r="C68" s="128"/>
      <c r="D68" s="128"/>
      <c r="E68" s="133"/>
      <c r="F68" s="127"/>
      <c r="G68" s="127"/>
      <c r="H68" s="130"/>
      <c r="I68" s="131"/>
      <c r="J68" s="132"/>
      <c r="K68" s="128"/>
      <c r="L68" s="127"/>
      <c r="M68" s="131"/>
      <c r="N68" s="132"/>
      <c r="O68" s="127"/>
      <c r="P68" s="1" t="str">
        <f t="shared" si="1"/>
        <v/>
      </c>
    </row>
    <row r="69" ht="14.25" customHeight="1">
      <c r="A69" s="126">
        <v>63.0</v>
      </c>
      <c r="B69" s="127"/>
      <c r="C69" s="128"/>
      <c r="D69" s="128"/>
      <c r="E69" s="133"/>
      <c r="F69" s="127"/>
      <c r="G69" s="127"/>
      <c r="H69" s="130"/>
      <c r="I69" s="131"/>
      <c r="J69" s="132"/>
      <c r="K69" s="128"/>
      <c r="L69" s="127"/>
      <c r="M69" s="131"/>
      <c r="N69" s="132"/>
      <c r="O69" s="127"/>
      <c r="P69" s="1" t="str">
        <f t="shared" si="1"/>
        <v/>
      </c>
    </row>
    <row r="70" ht="14.25" customHeight="1">
      <c r="A70" s="126">
        <v>64.0</v>
      </c>
      <c r="B70" s="127"/>
      <c r="C70" s="128"/>
      <c r="D70" s="128"/>
      <c r="E70" s="133"/>
      <c r="F70" s="127"/>
      <c r="G70" s="127"/>
      <c r="H70" s="130"/>
      <c r="I70" s="131"/>
      <c r="J70" s="132"/>
      <c r="K70" s="128"/>
      <c r="L70" s="127"/>
      <c r="M70" s="131"/>
      <c r="N70" s="132"/>
      <c r="O70" s="127"/>
      <c r="P70" s="1" t="str">
        <f t="shared" si="1"/>
        <v/>
      </c>
    </row>
    <row r="71" ht="14.25" customHeight="1">
      <c r="A71" s="126">
        <v>65.0</v>
      </c>
      <c r="B71" s="127"/>
      <c r="C71" s="128"/>
      <c r="D71" s="128"/>
      <c r="E71" s="133"/>
      <c r="F71" s="127"/>
      <c r="G71" s="127"/>
      <c r="H71" s="130"/>
      <c r="I71" s="131"/>
      <c r="J71" s="132"/>
      <c r="K71" s="128"/>
      <c r="L71" s="127"/>
      <c r="M71" s="131"/>
      <c r="N71" s="132"/>
      <c r="O71" s="127"/>
      <c r="P71" s="1" t="str">
        <f t="shared" si="1"/>
        <v/>
      </c>
    </row>
    <row r="72" ht="14.25" customHeight="1">
      <c r="A72" s="126">
        <v>66.0</v>
      </c>
      <c r="B72" s="127"/>
      <c r="C72" s="128"/>
      <c r="D72" s="128"/>
      <c r="E72" s="133"/>
      <c r="F72" s="127"/>
      <c r="G72" s="127"/>
      <c r="H72" s="130"/>
      <c r="I72" s="131"/>
      <c r="J72" s="132"/>
      <c r="K72" s="128"/>
      <c r="L72" s="127"/>
      <c r="M72" s="131"/>
      <c r="N72" s="132"/>
      <c r="O72" s="127"/>
      <c r="P72" s="1" t="str">
        <f t="shared" si="1"/>
        <v/>
      </c>
    </row>
    <row r="73" ht="14.25" customHeight="1">
      <c r="A73" s="126">
        <v>67.0</v>
      </c>
      <c r="B73" s="127"/>
      <c r="C73" s="128"/>
      <c r="D73" s="128"/>
      <c r="E73" s="133"/>
      <c r="F73" s="127"/>
      <c r="G73" s="127"/>
      <c r="H73" s="130"/>
      <c r="I73" s="131"/>
      <c r="J73" s="132"/>
      <c r="K73" s="128"/>
      <c r="L73" s="127"/>
      <c r="M73" s="131"/>
      <c r="N73" s="132"/>
      <c r="O73" s="127"/>
      <c r="P73" s="1" t="str">
        <f t="shared" si="1"/>
        <v/>
      </c>
    </row>
    <row r="74" ht="14.25" customHeight="1">
      <c r="A74" s="126">
        <v>68.0</v>
      </c>
      <c r="B74" s="127"/>
      <c r="C74" s="128"/>
      <c r="D74" s="128"/>
      <c r="E74" s="133"/>
      <c r="F74" s="127"/>
      <c r="G74" s="127"/>
      <c r="H74" s="130"/>
      <c r="I74" s="131"/>
      <c r="J74" s="132"/>
      <c r="K74" s="128"/>
      <c r="L74" s="127"/>
      <c r="M74" s="131"/>
      <c r="N74" s="132"/>
      <c r="O74" s="127"/>
      <c r="P74" s="1" t="str">
        <f t="shared" si="1"/>
        <v/>
      </c>
    </row>
    <row r="75" ht="14.25" customHeight="1">
      <c r="A75" s="126">
        <v>69.0</v>
      </c>
      <c r="B75" s="127"/>
      <c r="C75" s="128"/>
      <c r="D75" s="128"/>
      <c r="E75" s="133"/>
      <c r="F75" s="127"/>
      <c r="G75" s="127"/>
      <c r="H75" s="130"/>
      <c r="I75" s="131"/>
      <c r="J75" s="132"/>
      <c r="K75" s="128"/>
      <c r="L75" s="127"/>
      <c r="M75" s="131"/>
      <c r="N75" s="132"/>
      <c r="O75" s="127"/>
      <c r="P75" s="1" t="str">
        <f t="shared" si="1"/>
        <v/>
      </c>
    </row>
    <row r="76" ht="14.25" customHeight="1">
      <c r="A76" s="126">
        <v>70.0</v>
      </c>
      <c r="B76" s="127"/>
      <c r="C76" s="128"/>
      <c r="D76" s="128"/>
      <c r="E76" s="133"/>
      <c r="F76" s="127"/>
      <c r="G76" s="127"/>
      <c r="H76" s="130"/>
      <c r="I76" s="131"/>
      <c r="J76" s="132"/>
      <c r="K76" s="128"/>
      <c r="L76" s="127"/>
      <c r="M76" s="131"/>
      <c r="N76" s="132"/>
      <c r="O76" s="127"/>
      <c r="P76" s="1" t="str">
        <f t="shared" si="1"/>
        <v/>
      </c>
    </row>
    <row r="77" ht="14.25" customHeight="1">
      <c r="A77" s="126">
        <v>71.0</v>
      </c>
      <c r="B77" s="127"/>
      <c r="C77" s="128"/>
      <c r="D77" s="128"/>
      <c r="E77" s="133"/>
      <c r="F77" s="127"/>
      <c r="G77" s="127"/>
      <c r="H77" s="130"/>
      <c r="I77" s="131"/>
      <c r="J77" s="132"/>
      <c r="K77" s="128"/>
      <c r="L77" s="127"/>
      <c r="M77" s="131"/>
      <c r="N77" s="132"/>
      <c r="O77" s="127"/>
      <c r="P77" s="1" t="str">
        <f t="shared" si="1"/>
        <v/>
      </c>
    </row>
    <row r="78" ht="14.25" customHeight="1">
      <c r="A78" s="126">
        <v>72.0</v>
      </c>
      <c r="B78" s="127"/>
      <c r="C78" s="128"/>
      <c r="D78" s="128"/>
      <c r="E78" s="133"/>
      <c r="F78" s="127"/>
      <c r="G78" s="127"/>
      <c r="H78" s="130"/>
      <c r="I78" s="131"/>
      <c r="J78" s="132"/>
      <c r="K78" s="128"/>
      <c r="L78" s="127"/>
      <c r="M78" s="131"/>
      <c r="N78" s="132"/>
      <c r="O78" s="127"/>
      <c r="P78" s="1" t="str">
        <f t="shared" si="1"/>
        <v/>
      </c>
    </row>
    <row r="79" ht="14.25" customHeight="1">
      <c r="A79" s="126">
        <v>73.0</v>
      </c>
      <c r="B79" s="127"/>
      <c r="C79" s="128"/>
      <c r="D79" s="128"/>
      <c r="E79" s="133"/>
      <c r="F79" s="127"/>
      <c r="G79" s="127"/>
      <c r="H79" s="130"/>
      <c r="I79" s="131"/>
      <c r="J79" s="132"/>
      <c r="K79" s="128"/>
      <c r="L79" s="127"/>
      <c r="M79" s="131"/>
      <c r="N79" s="132"/>
      <c r="O79" s="127"/>
      <c r="P79" s="1" t="str">
        <f t="shared" si="1"/>
        <v/>
      </c>
    </row>
    <row r="80" ht="14.25" customHeight="1">
      <c r="A80" s="126">
        <v>74.0</v>
      </c>
      <c r="B80" s="127"/>
      <c r="C80" s="128"/>
      <c r="D80" s="128"/>
      <c r="E80" s="133"/>
      <c r="F80" s="127"/>
      <c r="G80" s="127"/>
      <c r="H80" s="130"/>
      <c r="I80" s="131"/>
      <c r="J80" s="132"/>
      <c r="K80" s="128"/>
      <c r="L80" s="127"/>
      <c r="M80" s="131"/>
      <c r="N80" s="132"/>
      <c r="O80" s="127"/>
      <c r="P80" s="1" t="str">
        <f t="shared" si="1"/>
        <v/>
      </c>
    </row>
    <row r="81" ht="14.25" customHeight="1">
      <c r="A81" s="126">
        <v>75.0</v>
      </c>
      <c r="B81" s="127"/>
      <c r="C81" s="128"/>
      <c r="D81" s="128"/>
      <c r="E81" s="133"/>
      <c r="F81" s="127"/>
      <c r="G81" s="127"/>
      <c r="H81" s="130"/>
      <c r="I81" s="131"/>
      <c r="J81" s="132"/>
      <c r="K81" s="128"/>
      <c r="L81" s="127"/>
      <c r="M81" s="131"/>
      <c r="N81" s="132"/>
      <c r="O81" s="127"/>
      <c r="P81" s="1" t="str">
        <f t="shared" si="1"/>
        <v/>
      </c>
    </row>
    <row r="82" ht="14.25" customHeight="1">
      <c r="A82" s="126">
        <v>76.0</v>
      </c>
      <c r="B82" s="127"/>
      <c r="C82" s="128"/>
      <c r="D82" s="128"/>
      <c r="E82" s="133"/>
      <c r="F82" s="127"/>
      <c r="G82" s="127"/>
      <c r="H82" s="130"/>
      <c r="I82" s="131"/>
      <c r="J82" s="132"/>
      <c r="K82" s="128"/>
      <c r="L82" s="127"/>
      <c r="M82" s="131"/>
      <c r="N82" s="132"/>
      <c r="O82" s="127"/>
      <c r="P82" s="1" t="str">
        <f t="shared" si="1"/>
        <v/>
      </c>
    </row>
    <row r="83" ht="14.25" customHeight="1">
      <c r="A83" s="126">
        <v>77.0</v>
      </c>
      <c r="B83" s="127"/>
      <c r="C83" s="128"/>
      <c r="D83" s="128"/>
      <c r="E83" s="133"/>
      <c r="F83" s="127"/>
      <c r="G83" s="127"/>
      <c r="H83" s="130"/>
      <c r="I83" s="131"/>
      <c r="J83" s="132"/>
      <c r="K83" s="128"/>
      <c r="L83" s="127"/>
      <c r="M83" s="131"/>
      <c r="N83" s="132"/>
      <c r="O83" s="127"/>
      <c r="P83" s="1" t="str">
        <f t="shared" si="1"/>
        <v/>
      </c>
    </row>
    <row r="84" ht="14.25" customHeight="1">
      <c r="A84" s="126">
        <v>78.0</v>
      </c>
      <c r="B84" s="127"/>
      <c r="C84" s="128"/>
      <c r="D84" s="128"/>
      <c r="E84" s="133"/>
      <c r="F84" s="127"/>
      <c r="G84" s="127"/>
      <c r="H84" s="130"/>
      <c r="I84" s="131"/>
      <c r="J84" s="132"/>
      <c r="K84" s="128"/>
      <c r="L84" s="127"/>
      <c r="M84" s="131"/>
      <c r="N84" s="132"/>
      <c r="O84" s="127"/>
      <c r="P84" s="1" t="str">
        <f t="shared" si="1"/>
        <v/>
      </c>
    </row>
    <row r="85" ht="14.25" customHeight="1">
      <c r="A85" s="126">
        <v>79.0</v>
      </c>
      <c r="B85" s="127"/>
      <c r="C85" s="128"/>
      <c r="D85" s="128"/>
      <c r="E85" s="133"/>
      <c r="F85" s="127"/>
      <c r="G85" s="127"/>
      <c r="H85" s="130"/>
      <c r="I85" s="131"/>
      <c r="J85" s="132"/>
      <c r="K85" s="128"/>
      <c r="L85" s="127"/>
      <c r="M85" s="131"/>
      <c r="N85" s="132"/>
      <c r="O85" s="127"/>
      <c r="P85" s="1" t="str">
        <f t="shared" si="1"/>
        <v/>
      </c>
    </row>
    <row r="86" ht="14.25" customHeight="1">
      <c r="A86" s="126">
        <v>80.0</v>
      </c>
      <c r="B86" s="127"/>
      <c r="C86" s="128"/>
      <c r="D86" s="128"/>
      <c r="E86" s="133"/>
      <c r="F86" s="127"/>
      <c r="G86" s="127"/>
      <c r="H86" s="130"/>
      <c r="I86" s="131"/>
      <c r="J86" s="132"/>
      <c r="K86" s="128"/>
      <c r="L86" s="127"/>
      <c r="M86" s="131"/>
      <c r="N86" s="132"/>
      <c r="O86" s="127"/>
      <c r="P86" s="1" t="str">
        <f t="shared" si="1"/>
        <v/>
      </c>
    </row>
    <row r="87" ht="14.25" customHeight="1">
      <c r="A87" s="126">
        <v>81.0</v>
      </c>
      <c r="B87" s="127"/>
      <c r="C87" s="128"/>
      <c r="D87" s="128"/>
      <c r="E87" s="133"/>
      <c r="F87" s="127"/>
      <c r="G87" s="127"/>
      <c r="H87" s="130"/>
      <c r="I87" s="131"/>
      <c r="J87" s="132"/>
      <c r="K87" s="128"/>
      <c r="L87" s="127"/>
      <c r="M87" s="131"/>
      <c r="N87" s="132"/>
      <c r="O87" s="127"/>
      <c r="P87" s="1" t="str">
        <f t="shared" si="1"/>
        <v/>
      </c>
    </row>
    <row r="88" ht="14.25" customHeight="1">
      <c r="A88" s="126">
        <v>82.0</v>
      </c>
      <c r="B88" s="127"/>
      <c r="C88" s="128"/>
      <c r="D88" s="128"/>
      <c r="E88" s="133"/>
      <c r="F88" s="127"/>
      <c r="G88" s="127"/>
      <c r="H88" s="130"/>
      <c r="I88" s="131"/>
      <c r="J88" s="132"/>
      <c r="K88" s="128"/>
      <c r="L88" s="127"/>
      <c r="M88" s="131"/>
      <c r="N88" s="132"/>
      <c r="O88" s="127"/>
      <c r="P88" s="1" t="str">
        <f t="shared" si="1"/>
        <v/>
      </c>
    </row>
    <row r="89" ht="14.25" customHeight="1">
      <c r="A89" s="126">
        <v>83.0</v>
      </c>
      <c r="B89" s="127"/>
      <c r="C89" s="128"/>
      <c r="D89" s="128"/>
      <c r="E89" s="133"/>
      <c r="F89" s="127"/>
      <c r="G89" s="127"/>
      <c r="H89" s="130"/>
      <c r="I89" s="131"/>
      <c r="J89" s="132"/>
      <c r="K89" s="128"/>
      <c r="L89" s="127"/>
      <c r="M89" s="131"/>
      <c r="N89" s="132"/>
      <c r="O89" s="127"/>
      <c r="P89" s="1" t="str">
        <f t="shared" si="1"/>
        <v/>
      </c>
    </row>
    <row r="90" ht="14.25" customHeight="1">
      <c r="A90" s="126">
        <v>84.0</v>
      </c>
      <c r="B90" s="127"/>
      <c r="C90" s="128"/>
      <c r="D90" s="128"/>
      <c r="E90" s="133"/>
      <c r="F90" s="127"/>
      <c r="G90" s="127"/>
      <c r="H90" s="130"/>
      <c r="I90" s="131"/>
      <c r="J90" s="132"/>
      <c r="K90" s="128"/>
      <c r="L90" s="127"/>
      <c r="M90" s="131"/>
      <c r="N90" s="132"/>
      <c r="O90" s="127"/>
      <c r="P90" s="1" t="str">
        <f t="shared" si="1"/>
        <v/>
      </c>
    </row>
    <row r="91" ht="14.25" customHeight="1">
      <c r="A91" s="126">
        <v>85.0</v>
      </c>
      <c r="B91" s="127"/>
      <c r="C91" s="128"/>
      <c r="D91" s="128"/>
      <c r="E91" s="133"/>
      <c r="F91" s="127"/>
      <c r="G91" s="127"/>
      <c r="H91" s="130"/>
      <c r="I91" s="131"/>
      <c r="J91" s="132"/>
      <c r="K91" s="128"/>
      <c r="L91" s="127"/>
      <c r="M91" s="131"/>
      <c r="N91" s="132"/>
      <c r="O91" s="127"/>
      <c r="P91" s="1" t="str">
        <f t="shared" si="1"/>
        <v/>
      </c>
    </row>
    <row r="92" ht="14.25" customHeight="1">
      <c r="A92" s="126">
        <v>86.0</v>
      </c>
      <c r="B92" s="127"/>
      <c r="C92" s="128"/>
      <c r="D92" s="128"/>
      <c r="E92" s="133"/>
      <c r="F92" s="127"/>
      <c r="G92" s="127"/>
      <c r="H92" s="130"/>
      <c r="I92" s="131"/>
      <c r="J92" s="132"/>
      <c r="K92" s="128"/>
      <c r="L92" s="127"/>
      <c r="M92" s="131"/>
      <c r="N92" s="132"/>
      <c r="O92" s="127"/>
      <c r="P92" s="1" t="str">
        <f t="shared" si="1"/>
        <v/>
      </c>
    </row>
    <row r="93" ht="14.25" customHeight="1">
      <c r="A93" s="126">
        <v>87.0</v>
      </c>
      <c r="B93" s="127"/>
      <c r="C93" s="128"/>
      <c r="D93" s="128"/>
      <c r="E93" s="133"/>
      <c r="F93" s="127"/>
      <c r="G93" s="127"/>
      <c r="H93" s="130"/>
      <c r="I93" s="131"/>
      <c r="J93" s="132"/>
      <c r="K93" s="128"/>
      <c r="L93" s="127"/>
      <c r="M93" s="131"/>
      <c r="N93" s="132"/>
      <c r="O93" s="127"/>
      <c r="P93" s="1" t="str">
        <f t="shared" si="1"/>
        <v/>
      </c>
    </row>
    <row r="94" ht="14.25" customHeight="1">
      <c r="A94" s="126">
        <v>88.0</v>
      </c>
      <c r="B94" s="127"/>
      <c r="C94" s="128"/>
      <c r="D94" s="128"/>
      <c r="E94" s="133"/>
      <c r="F94" s="127"/>
      <c r="G94" s="127"/>
      <c r="H94" s="130"/>
      <c r="I94" s="131"/>
      <c r="J94" s="132"/>
      <c r="K94" s="128"/>
      <c r="L94" s="127"/>
      <c r="M94" s="131"/>
      <c r="N94" s="132"/>
      <c r="O94" s="127"/>
      <c r="P94" s="1" t="str">
        <f t="shared" si="1"/>
        <v/>
      </c>
    </row>
    <row r="95" ht="14.25" customHeight="1">
      <c r="A95" s="126">
        <v>89.0</v>
      </c>
      <c r="B95" s="127"/>
      <c r="C95" s="128"/>
      <c r="D95" s="128"/>
      <c r="E95" s="133"/>
      <c r="F95" s="127"/>
      <c r="G95" s="127"/>
      <c r="H95" s="130"/>
      <c r="I95" s="131"/>
      <c r="J95" s="132"/>
      <c r="K95" s="128"/>
      <c r="L95" s="127"/>
      <c r="M95" s="131"/>
      <c r="N95" s="132"/>
      <c r="O95" s="127"/>
      <c r="P95" s="1" t="str">
        <f t="shared" si="1"/>
        <v/>
      </c>
    </row>
    <row r="96" ht="14.25" customHeight="1">
      <c r="A96" s="126">
        <v>90.0</v>
      </c>
      <c r="B96" s="127"/>
      <c r="C96" s="128"/>
      <c r="D96" s="128"/>
      <c r="E96" s="133"/>
      <c r="F96" s="127"/>
      <c r="G96" s="127"/>
      <c r="H96" s="130"/>
      <c r="I96" s="131"/>
      <c r="J96" s="132"/>
      <c r="K96" s="128"/>
      <c r="L96" s="127"/>
      <c r="M96" s="131"/>
      <c r="N96" s="132"/>
      <c r="O96" s="127"/>
      <c r="P96" s="1" t="str">
        <f t="shared" si="1"/>
        <v/>
      </c>
    </row>
    <row r="97" ht="14.25" customHeight="1">
      <c r="A97" s="126">
        <v>91.0</v>
      </c>
      <c r="B97" s="127"/>
      <c r="C97" s="128"/>
      <c r="D97" s="128"/>
      <c r="E97" s="133"/>
      <c r="F97" s="127"/>
      <c r="G97" s="127"/>
      <c r="H97" s="130"/>
      <c r="I97" s="131"/>
      <c r="J97" s="132"/>
      <c r="K97" s="128"/>
      <c r="L97" s="127"/>
      <c r="M97" s="131"/>
      <c r="N97" s="132"/>
      <c r="O97" s="127"/>
      <c r="P97" s="1" t="str">
        <f t="shared" si="1"/>
        <v/>
      </c>
    </row>
    <row r="98" ht="14.25" customHeight="1">
      <c r="A98" s="126">
        <v>92.0</v>
      </c>
      <c r="B98" s="127"/>
      <c r="C98" s="128"/>
      <c r="D98" s="128"/>
      <c r="E98" s="133"/>
      <c r="F98" s="127"/>
      <c r="G98" s="127"/>
      <c r="H98" s="130"/>
      <c r="I98" s="131"/>
      <c r="J98" s="132"/>
      <c r="K98" s="128"/>
      <c r="L98" s="127"/>
      <c r="M98" s="131"/>
      <c r="N98" s="132"/>
      <c r="O98" s="127"/>
      <c r="P98" s="1" t="str">
        <f t="shared" si="1"/>
        <v/>
      </c>
    </row>
    <row r="99" ht="14.25" customHeight="1">
      <c r="A99" s="126">
        <v>93.0</v>
      </c>
      <c r="B99" s="127"/>
      <c r="C99" s="128"/>
      <c r="D99" s="128"/>
      <c r="E99" s="133"/>
      <c r="F99" s="127"/>
      <c r="G99" s="127"/>
      <c r="H99" s="130"/>
      <c r="I99" s="131"/>
      <c r="J99" s="132"/>
      <c r="K99" s="128"/>
      <c r="L99" s="127"/>
      <c r="M99" s="131"/>
      <c r="N99" s="132"/>
      <c r="O99" s="127"/>
      <c r="P99" s="1" t="str">
        <f t="shared" si="1"/>
        <v/>
      </c>
    </row>
    <row r="100" ht="14.25" customHeight="1">
      <c r="A100" s="126">
        <v>94.0</v>
      </c>
      <c r="B100" s="127"/>
      <c r="C100" s="128"/>
      <c r="D100" s="128"/>
      <c r="E100" s="133"/>
      <c r="F100" s="127"/>
      <c r="G100" s="127"/>
      <c r="H100" s="130"/>
      <c r="I100" s="131"/>
      <c r="J100" s="132"/>
      <c r="K100" s="128"/>
      <c r="L100" s="127"/>
      <c r="M100" s="131"/>
      <c r="N100" s="132"/>
      <c r="O100" s="127"/>
      <c r="P100" s="1" t="str">
        <f t="shared" si="1"/>
        <v/>
      </c>
    </row>
    <row r="101" ht="14.25" customHeight="1">
      <c r="A101" s="126">
        <v>95.0</v>
      </c>
      <c r="B101" s="127"/>
      <c r="C101" s="128"/>
      <c r="D101" s="128"/>
      <c r="E101" s="133"/>
      <c r="F101" s="127"/>
      <c r="G101" s="127"/>
      <c r="H101" s="130"/>
      <c r="I101" s="131"/>
      <c r="J101" s="132"/>
      <c r="K101" s="128"/>
      <c r="L101" s="127"/>
      <c r="M101" s="131"/>
      <c r="N101" s="132"/>
      <c r="O101" s="127"/>
      <c r="P101" s="1" t="str">
        <f t="shared" si="1"/>
        <v/>
      </c>
    </row>
    <row r="102" ht="14.25" customHeight="1">
      <c r="A102" s="126">
        <v>96.0</v>
      </c>
      <c r="B102" s="127"/>
      <c r="C102" s="128"/>
      <c r="D102" s="128"/>
      <c r="E102" s="133"/>
      <c r="F102" s="127"/>
      <c r="G102" s="127"/>
      <c r="H102" s="130"/>
      <c r="I102" s="131"/>
      <c r="J102" s="132"/>
      <c r="K102" s="128"/>
      <c r="L102" s="127"/>
      <c r="M102" s="131"/>
      <c r="N102" s="132"/>
      <c r="O102" s="127"/>
      <c r="P102" s="1" t="str">
        <f t="shared" si="1"/>
        <v/>
      </c>
    </row>
    <row r="103" ht="14.25" customHeight="1">
      <c r="A103" s="126">
        <v>97.0</v>
      </c>
      <c r="B103" s="127"/>
      <c r="C103" s="128"/>
      <c r="D103" s="128"/>
      <c r="E103" s="133"/>
      <c r="F103" s="127"/>
      <c r="G103" s="127"/>
      <c r="H103" s="130"/>
      <c r="I103" s="131"/>
      <c r="J103" s="132"/>
      <c r="K103" s="128"/>
      <c r="L103" s="127"/>
      <c r="M103" s="131"/>
      <c r="N103" s="132"/>
      <c r="O103" s="127"/>
      <c r="P103" s="1" t="str">
        <f t="shared" si="1"/>
        <v/>
      </c>
    </row>
    <row r="104" ht="14.25" customHeight="1">
      <c r="A104" s="126">
        <v>98.0</v>
      </c>
      <c r="B104" s="127"/>
      <c r="C104" s="128"/>
      <c r="D104" s="128"/>
      <c r="E104" s="133"/>
      <c r="F104" s="127"/>
      <c r="G104" s="127"/>
      <c r="H104" s="130"/>
      <c r="I104" s="131"/>
      <c r="J104" s="132"/>
      <c r="K104" s="128"/>
      <c r="L104" s="127"/>
      <c r="M104" s="131"/>
      <c r="N104" s="132"/>
      <c r="O104" s="127"/>
      <c r="P104" s="1" t="str">
        <f t="shared" si="1"/>
        <v/>
      </c>
    </row>
    <row r="105" ht="14.25" customHeight="1">
      <c r="A105" s="126">
        <v>99.0</v>
      </c>
      <c r="B105" s="127"/>
      <c r="C105" s="128"/>
      <c r="D105" s="128"/>
      <c r="E105" s="133"/>
      <c r="F105" s="127"/>
      <c r="G105" s="127"/>
      <c r="H105" s="130"/>
      <c r="I105" s="131"/>
      <c r="J105" s="132"/>
      <c r="K105" s="128"/>
      <c r="L105" s="127"/>
      <c r="M105" s="131"/>
      <c r="N105" s="132"/>
      <c r="O105" s="127"/>
      <c r="P105" s="1" t="str">
        <f t="shared" si="1"/>
        <v/>
      </c>
    </row>
    <row r="106" ht="14.25" customHeight="1">
      <c r="A106" s="126">
        <v>100.0</v>
      </c>
      <c r="B106" s="127"/>
      <c r="C106" s="128"/>
      <c r="D106" s="128"/>
      <c r="E106" s="133"/>
      <c r="F106" s="127"/>
      <c r="G106" s="127"/>
      <c r="H106" s="130"/>
      <c r="I106" s="131"/>
      <c r="J106" s="132"/>
      <c r="K106" s="128"/>
      <c r="L106" s="127"/>
      <c r="M106" s="131"/>
      <c r="N106" s="132"/>
      <c r="O106" s="127"/>
      <c r="P106" s="1" t="str">
        <f t="shared" si="1"/>
        <v/>
      </c>
    </row>
    <row r="107" ht="14.25" customHeight="1">
      <c r="A107" s="134" t="s">
        <v>96</v>
      </c>
      <c r="B107" s="135"/>
      <c r="C107" s="135"/>
      <c r="D107" s="135"/>
      <c r="E107" s="135"/>
      <c r="F107" s="135"/>
      <c r="G107" s="135"/>
      <c r="H107" s="135"/>
      <c r="I107" s="135"/>
      <c r="J107" s="135"/>
      <c r="K107" s="136"/>
      <c r="L107" s="135"/>
      <c r="M107" s="136"/>
      <c r="N107" s="136"/>
      <c r="O107" s="135"/>
      <c r="P107" s="1" t="str">
        <f>IF(K107&gt;0,K107/L107,"")</f>
        <v/>
      </c>
    </row>
    <row r="108" ht="12.0" customHeight="1">
      <c r="L108" s="1"/>
    </row>
    <row r="109" ht="14.25" customHeight="1">
      <c r="H109" s="113" t="s">
        <v>97</v>
      </c>
    </row>
    <row r="110" ht="14.25" customHeight="1">
      <c r="G110" s="107"/>
    </row>
    <row r="111" ht="14.25" customHeight="1">
      <c r="F111" s="112"/>
      <c r="H111" s="114"/>
    </row>
    <row r="112" ht="14.25" customHeight="1"/>
    <row r="113" ht="14.25" customHeight="1"/>
    <row r="114" ht="122.25" customHeight="1">
      <c r="E114" s="137" t="s">
        <v>98</v>
      </c>
      <c r="M114" s="138"/>
    </row>
    <row r="115" ht="14.25" customHeight="1">
      <c r="E115" s="1" t="s">
        <v>99</v>
      </c>
      <c r="G115" s="107"/>
    </row>
    <row r="116" ht="14.25" customHeight="1"/>
    <row r="117" ht="14.25" customHeight="1">
      <c r="E117" s="107" t="s">
        <v>75</v>
      </c>
    </row>
    <row r="118" ht="14.25" customHeight="1">
      <c r="G118" s="1"/>
    </row>
    <row r="119" ht="14.25" customHeight="1">
      <c r="G119" s="1"/>
      <c r="I119" s="108" t="s">
        <v>76</v>
      </c>
      <c r="J119" s="109"/>
      <c r="K119" s="109"/>
      <c r="L119" s="109"/>
    </row>
    <row r="120" ht="14.25" customHeight="1">
      <c r="L120" s="1"/>
    </row>
    <row r="121" ht="14.25" customHeight="1">
      <c r="G121" s="1" t="s">
        <v>77</v>
      </c>
      <c r="L121" s="1"/>
    </row>
    <row r="122" ht="14.25" customHeight="1">
      <c r="E122" s="107" t="s">
        <v>75</v>
      </c>
    </row>
    <row r="123" ht="14.25" customHeight="1">
      <c r="I123" s="108" t="s">
        <v>76</v>
      </c>
      <c r="J123" s="109"/>
      <c r="K123" s="109"/>
      <c r="L123" s="109"/>
    </row>
    <row r="124" ht="14.25" customHeight="1">
      <c r="L124" s="1"/>
    </row>
    <row r="125" ht="14.25" customHeight="1">
      <c r="L125" s="1"/>
    </row>
    <row r="126" ht="14.25" customHeight="1">
      <c r="L126" s="1"/>
    </row>
    <row r="127" ht="14.25" customHeight="1">
      <c r="L127" s="1"/>
    </row>
    <row r="128" ht="14.25" customHeight="1">
      <c r="L128" s="1"/>
    </row>
    <row r="129" ht="14.25" customHeight="1">
      <c r="L129" s="1"/>
    </row>
    <row r="130" ht="14.25" customHeight="1">
      <c r="L130" s="1"/>
    </row>
    <row r="131" ht="14.25" customHeight="1">
      <c r="L131" s="1"/>
    </row>
    <row r="132" ht="14.25" customHeight="1">
      <c r="L132" s="1"/>
    </row>
    <row r="133" ht="14.25" customHeight="1">
      <c r="L133" s="1"/>
    </row>
    <row r="134" ht="14.25" customHeight="1">
      <c r="L134" s="1"/>
    </row>
    <row r="135" ht="14.25" customHeight="1">
      <c r="L135" s="1"/>
    </row>
    <row r="136" ht="14.25" customHeight="1">
      <c r="L136" s="1"/>
    </row>
    <row r="137" ht="14.25" customHeight="1">
      <c r="L137" s="1"/>
    </row>
    <row r="138" ht="14.25" customHeight="1">
      <c r="L138" s="1"/>
    </row>
    <row r="139" ht="14.25" customHeight="1">
      <c r="L139" s="1"/>
    </row>
    <row r="140" ht="14.25" customHeight="1">
      <c r="L140" s="1"/>
    </row>
    <row r="141" ht="14.25" customHeight="1">
      <c r="L141" s="1"/>
    </row>
    <row r="142" ht="14.25" customHeight="1">
      <c r="L142" s="1"/>
    </row>
    <row r="143" ht="14.25" customHeight="1">
      <c r="L143" s="1"/>
    </row>
    <row r="144" ht="14.25" customHeight="1">
      <c r="L144" s="1"/>
    </row>
    <row r="145" ht="14.25" customHeight="1">
      <c r="L145" s="1"/>
    </row>
    <row r="146" ht="14.25" customHeight="1">
      <c r="L146" s="1"/>
    </row>
    <row r="147" ht="14.25" customHeight="1">
      <c r="L147" s="1"/>
    </row>
    <row r="148" ht="14.25" customHeight="1">
      <c r="L148" s="1"/>
    </row>
    <row r="149" ht="14.25" customHeight="1">
      <c r="L149" s="1"/>
    </row>
    <row r="150" ht="14.25" customHeight="1">
      <c r="L150" s="1"/>
    </row>
    <row r="151" ht="14.25" customHeight="1">
      <c r="L151" s="1"/>
    </row>
    <row r="152" ht="14.25" customHeight="1">
      <c r="L152" s="1"/>
    </row>
    <row r="153" ht="14.25" customHeight="1">
      <c r="L153" s="1"/>
    </row>
    <row r="154" ht="14.25" customHeight="1">
      <c r="L154" s="1"/>
    </row>
    <row r="155" ht="14.25" customHeight="1">
      <c r="L155" s="1"/>
    </row>
    <row r="156" ht="14.25" customHeight="1">
      <c r="L156" s="1"/>
    </row>
    <row r="157" ht="14.25" customHeight="1">
      <c r="L157" s="1"/>
    </row>
    <row r="158" ht="14.25" customHeight="1">
      <c r="L158" s="1"/>
    </row>
    <row r="159" ht="14.25" customHeight="1">
      <c r="L159" s="1"/>
    </row>
    <row r="160" ht="14.25" customHeight="1">
      <c r="L160" s="1"/>
    </row>
    <row r="161" ht="14.25" customHeight="1">
      <c r="L161" s="1"/>
    </row>
    <row r="162" ht="14.25" customHeight="1">
      <c r="L162" s="1"/>
    </row>
    <row r="163" ht="14.25" customHeight="1">
      <c r="L163" s="1"/>
    </row>
    <row r="164" ht="14.25" customHeight="1">
      <c r="L164" s="1"/>
    </row>
    <row r="165" ht="14.25" customHeight="1">
      <c r="L165" s="1"/>
    </row>
    <row r="166" ht="14.25" customHeight="1">
      <c r="L166" s="1"/>
    </row>
    <row r="167" ht="14.25" customHeight="1">
      <c r="L167" s="1"/>
    </row>
    <row r="168" ht="14.25" customHeight="1">
      <c r="L168" s="1"/>
    </row>
    <row r="169" ht="14.25" customHeight="1">
      <c r="L169" s="1"/>
    </row>
    <row r="170" ht="14.25" customHeight="1">
      <c r="L170" s="1"/>
    </row>
    <row r="171" ht="14.25" customHeight="1">
      <c r="L171" s="1"/>
    </row>
    <row r="172" ht="14.25" customHeight="1">
      <c r="L172" s="1"/>
    </row>
    <row r="173" ht="14.25" customHeight="1">
      <c r="L173" s="1"/>
    </row>
    <row r="174" ht="14.25" customHeight="1">
      <c r="L174" s="1"/>
    </row>
    <row r="175" ht="14.25" customHeight="1">
      <c r="L175" s="1"/>
    </row>
    <row r="176" ht="14.25" customHeight="1">
      <c r="L176" s="1"/>
    </row>
    <row r="177" ht="14.25" customHeight="1">
      <c r="L177" s="1"/>
    </row>
    <row r="178" ht="14.25" customHeight="1">
      <c r="L178" s="1"/>
    </row>
    <row r="179" ht="14.25" customHeight="1">
      <c r="L179" s="1"/>
    </row>
    <row r="180" ht="14.25" customHeight="1">
      <c r="L180" s="1"/>
    </row>
    <row r="181" ht="14.25" customHeight="1">
      <c r="L181" s="1"/>
    </row>
    <row r="182" ht="14.25" customHeight="1">
      <c r="L182" s="1"/>
    </row>
    <row r="183" ht="14.25" customHeight="1">
      <c r="L183" s="1"/>
    </row>
    <row r="184" ht="14.25" customHeight="1">
      <c r="L184" s="1"/>
    </row>
    <row r="185" ht="14.25" customHeight="1">
      <c r="L185" s="1"/>
    </row>
    <row r="186" ht="14.25" customHeight="1">
      <c r="L186" s="1"/>
    </row>
    <row r="187" ht="14.25" customHeight="1">
      <c r="L187" s="1"/>
    </row>
    <row r="188" ht="14.25" customHeight="1">
      <c r="L188" s="1"/>
    </row>
    <row r="189" ht="14.25" customHeight="1">
      <c r="L189" s="1"/>
    </row>
    <row r="190" ht="14.25" customHeight="1">
      <c r="L190" s="1"/>
    </row>
    <row r="191" ht="14.25" customHeight="1">
      <c r="L191" s="1"/>
    </row>
    <row r="192" ht="14.25" customHeight="1">
      <c r="L192" s="1"/>
    </row>
    <row r="193" ht="14.25" customHeight="1">
      <c r="L193" s="1"/>
    </row>
    <row r="194" ht="14.25" customHeight="1">
      <c r="L194" s="1"/>
    </row>
    <row r="195" ht="14.25" customHeight="1">
      <c r="L195" s="1"/>
    </row>
    <row r="196" ht="14.25" customHeight="1">
      <c r="L196" s="1"/>
    </row>
    <row r="197" ht="14.25" customHeight="1">
      <c r="L197" s="1"/>
    </row>
    <row r="198" ht="14.25" customHeight="1">
      <c r="L198" s="1"/>
    </row>
    <row r="199" ht="14.25" customHeight="1">
      <c r="L199" s="1"/>
    </row>
    <row r="200" ht="14.25" customHeight="1">
      <c r="L200" s="1"/>
    </row>
    <row r="201" ht="14.25" customHeight="1">
      <c r="L201" s="1"/>
    </row>
    <row r="202" ht="14.25" customHeight="1">
      <c r="L202" s="1"/>
    </row>
    <row r="203" ht="14.25" customHeight="1">
      <c r="L203" s="1"/>
    </row>
    <row r="204" ht="14.25" customHeight="1">
      <c r="L204" s="1"/>
    </row>
    <row r="205" ht="14.25" customHeight="1">
      <c r="L205" s="1"/>
    </row>
    <row r="206" ht="14.25" customHeight="1">
      <c r="L206" s="1"/>
    </row>
    <row r="207" ht="14.25" customHeight="1">
      <c r="L207" s="1"/>
    </row>
    <row r="208" ht="14.25" customHeight="1">
      <c r="L208" s="1"/>
    </row>
    <row r="209" ht="14.25" customHeight="1">
      <c r="L209" s="1"/>
    </row>
    <row r="210" ht="14.25" customHeight="1">
      <c r="L210" s="1"/>
    </row>
    <row r="211" ht="14.25" customHeight="1">
      <c r="L211" s="1"/>
    </row>
    <row r="212" ht="14.25" customHeight="1">
      <c r="L212" s="1"/>
    </row>
    <row r="213" ht="14.25" customHeight="1">
      <c r="L213" s="1"/>
    </row>
    <row r="214" ht="14.25" customHeight="1">
      <c r="L214" s="1"/>
    </row>
    <row r="215" ht="14.25" customHeight="1">
      <c r="L215" s="1"/>
    </row>
    <row r="216" ht="14.25" customHeight="1">
      <c r="L216" s="1"/>
    </row>
    <row r="217" ht="14.25" customHeight="1">
      <c r="L217" s="1"/>
    </row>
    <row r="218" ht="14.25" customHeight="1">
      <c r="L218" s="1"/>
    </row>
    <row r="219" ht="14.25" customHeight="1">
      <c r="L219" s="1"/>
    </row>
    <row r="220" ht="14.25" customHeight="1">
      <c r="L220" s="1"/>
    </row>
    <row r="221" ht="14.25" customHeight="1">
      <c r="L221" s="1"/>
    </row>
    <row r="222" ht="14.25" customHeight="1">
      <c r="L222" s="1"/>
    </row>
    <row r="223" ht="14.25" customHeight="1">
      <c r="L223" s="1"/>
    </row>
    <row r="224" ht="14.25" customHeight="1">
      <c r="L224" s="1"/>
    </row>
    <row r="225" ht="14.25" customHeight="1">
      <c r="L225" s="1"/>
    </row>
    <row r="226" ht="14.25" customHeight="1">
      <c r="L226" s="1"/>
    </row>
    <row r="227" ht="14.25" customHeight="1">
      <c r="L227" s="1"/>
    </row>
    <row r="228" ht="14.25" customHeight="1">
      <c r="L228" s="1"/>
    </row>
    <row r="229" ht="14.25" customHeight="1">
      <c r="L229" s="1"/>
    </row>
    <row r="230" ht="14.25" customHeight="1">
      <c r="L230" s="1"/>
    </row>
    <row r="231" ht="14.25" customHeight="1">
      <c r="L231" s="1"/>
    </row>
    <row r="232" ht="14.25" customHeight="1">
      <c r="L232" s="1"/>
    </row>
    <row r="233" ht="14.25" customHeight="1">
      <c r="L233" s="1"/>
    </row>
    <row r="234" ht="14.25" customHeight="1">
      <c r="L234" s="1"/>
    </row>
    <row r="235" ht="14.25" customHeight="1">
      <c r="L235" s="1"/>
    </row>
    <row r="236" ht="14.25" customHeight="1">
      <c r="L236" s="1"/>
    </row>
    <row r="237" ht="14.25" customHeight="1">
      <c r="L237" s="1"/>
    </row>
    <row r="238" ht="14.25" customHeight="1">
      <c r="L238" s="1"/>
    </row>
    <row r="239" ht="14.25" customHeight="1">
      <c r="L239" s="1"/>
    </row>
    <row r="240" ht="14.25" customHeight="1">
      <c r="L240" s="1"/>
    </row>
    <row r="241" ht="14.25" customHeight="1">
      <c r="L241" s="1"/>
    </row>
    <row r="242" ht="14.25" customHeight="1">
      <c r="L242" s="1"/>
    </row>
    <row r="243" ht="14.25" customHeight="1">
      <c r="L243" s="1"/>
    </row>
    <row r="244" ht="14.25" customHeight="1">
      <c r="L244" s="1"/>
    </row>
    <row r="245" ht="14.25" customHeight="1">
      <c r="L245" s="1"/>
    </row>
    <row r="246" ht="14.25" customHeight="1">
      <c r="L246" s="1"/>
    </row>
    <row r="247" ht="14.25" customHeight="1">
      <c r="L247" s="1"/>
    </row>
    <row r="248" ht="14.25" customHeight="1">
      <c r="L248" s="1"/>
    </row>
    <row r="249" ht="14.25" customHeight="1">
      <c r="L249" s="1"/>
    </row>
    <row r="250" ht="14.25" customHeight="1">
      <c r="L250" s="1"/>
    </row>
    <row r="251" ht="14.25" customHeight="1">
      <c r="L251" s="1"/>
    </row>
    <row r="252" ht="14.25" customHeight="1">
      <c r="L252" s="1"/>
    </row>
    <row r="253" ht="14.25" customHeight="1">
      <c r="L253" s="1"/>
    </row>
    <row r="254" ht="14.25" customHeight="1">
      <c r="L254" s="1"/>
    </row>
    <row r="255" ht="14.25" customHeight="1">
      <c r="L255" s="1"/>
    </row>
    <row r="256" ht="14.25" customHeight="1">
      <c r="L256" s="1"/>
    </row>
    <row r="257" ht="14.25" customHeight="1">
      <c r="L257" s="1"/>
    </row>
    <row r="258" ht="14.25" customHeight="1">
      <c r="L258" s="1"/>
    </row>
    <row r="259" ht="14.25" customHeight="1">
      <c r="L259" s="1"/>
    </row>
    <row r="260" ht="14.25" customHeight="1">
      <c r="L260" s="1"/>
    </row>
    <row r="261" ht="14.25" customHeight="1">
      <c r="L261" s="1"/>
    </row>
    <row r="262" ht="14.25" customHeight="1">
      <c r="L262" s="1"/>
    </row>
    <row r="263" ht="14.25" customHeight="1">
      <c r="L263" s="1"/>
    </row>
    <row r="264" ht="14.25" customHeight="1">
      <c r="L264" s="1"/>
    </row>
    <row r="265" ht="14.25" customHeight="1">
      <c r="L265" s="1"/>
    </row>
    <row r="266" ht="14.25" customHeight="1">
      <c r="L266" s="1"/>
    </row>
    <row r="267" ht="14.25" customHeight="1">
      <c r="L267" s="1"/>
    </row>
    <row r="268" ht="14.25" customHeight="1">
      <c r="L268" s="1"/>
    </row>
    <row r="269" ht="14.25" customHeight="1">
      <c r="L269" s="1"/>
    </row>
    <row r="270" ht="14.25" customHeight="1">
      <c r="L270" s="1"/>
    </row>
    <row r="271" ht="14.25" customHeight="1">
      <c r="L271" s="1"/>
    </row>
    <row r="272" ht="14.25" customHeight="1">
      <c r="L272" s="1"/>
    </row>
    <row r="273" ht="14.25" customHeight="1">
      <c r="L273" s="1"/>
    </row>
    <row r="274" ht="14.25" customHeight="1">
      <c r="L274" s="1"/>
    </row>
    <row r="275" ht="14.25" customHeight="1">
      <c r="L275" s="1"/>
    </row>
    <row r="276" ht="14.25" customHeight="1">
      <c r="L276" s="1"/>
    </row>
    <row r="277" ht="14.25" customHeight="1">
      <c r="L277" s="1"/>
    </row>
    <row r="278" ht="14.25" customHeight="1">
      <c r="L278" s="1"/>
    </row>
    <row r="279" ht="14.25" customHeight="1">
      <c r="L279" s="1"/>
    </row>
    <row r="280" ht="14.25" customHeight="1">
      <c r="L280" s="1"/>
    </row>
    <row r="281" ht="14.25" customHeight="1">
      <c r="L281" s="1"/>
    </row>
    <row r="282" ht="14.25" customHeight="1">
      <c r="L282" s="1"/>
    </row>
    <row r="283" ht="14.25" customHeight="1">
      <c r="L283" s="1"/>
    </row>
    <row r="284" ht="14.25" customHeight="1">
      <c r="L284" s="1"/>
    </row>
    <row r="285" ht="14.25" customHeight="1">
      <c r="L285" s="1"/>
    </row>
    <row r="286" ht="14.25" customHeight="1">
      <c r="L286" s="1"/>
    </row>
    <row r="287" ht="14.25" customHeight="1">
      <c r="L287" s="1"/>
    </row>
    <row r="288" ht="14.25" customHeight="1">
      <c r="L288" s="1"/>
    </row>
    <row r="289" ht="14.25" customHeight="1">
      <c r="L289" s="1"/>
    </row>
    <row r="290" ht="14.25" customHeight="1">
      <c r="L290" s="1"/>
    </row>
    <row r="291" ht="14.25" customHeight="1">
      <c r="L291" s="1"/>
    </row>
    <row r="292" ht="14.25" customHeight="1">
      <c r="L292" s="1"/>
    </row>
    <row r="293" ht="14.25" customHeight="1">
      <c r="L293" s="1"/>
    </row>
    <row r="294" ht="14.25" customHeight="1">
      <c r="L294" s="1"/>
    </row>
    <row r="295" ht="14.25" customHeight="1">
      <c r="L295" s="1"/>
    </row>
    <row r="296" ht="14.25" customHeight="1">
      <c r="L296" s="1"/>
    </row>
    <row r="297" ht="14.25" customHeight="1">
      <c r="L297" s="1"/>
    </row>
    <row r="298" ht="14.25" customHeight="1">
      <c r="L298" s="1"/>
    </row>
    <row r="299" ht="14.25" customHeight="1">
      <c r="L299" s="1"/>
    </row>
    <row r="300" ht="14.25" customHeight="1">
      <c r="L300" s="1"/>
    </row>
    <row r="301" ht="14.25" customHeight="1">
      <c r="L301" s="1"/>
    </row>
    <row r="302" ht="14.25" customHeight="1">
      <c r="L302" s="1"/>
    </row>
    <row r="303" ht="14.25" customHeight="1">
      <c r="L303" s="1"/>
    </row>
    <row r="304" ht="14.25" customHeight="1">
      <c r="L304" s="1"/>
    </row>
    <row r="305" ht="14.25" customHeight="1">
      <c r="L305" s="1"/>
    </row>
    <row r="306" ht="14.25" customHeight="1">
      <c r="L306" s="1"/>
    </row>
    <row r="307" ht="14.25" customHeight="1">
      <c r="L307" s="1"/>
    </row>
    <row r="308" ht="14.25" customHeight="1">
      <c r="L308" s="1"/>
    </row>
    <row r="309" ht="14.25" customHeight="1">
      <c r="L309" s="1"/>
    </row>
    <row r="310" ht="14.25" customHeight="1">
      <c r="L310" s="1"/>
    </row>
    <row r="311" ht="14.25" customHeight="1">
      <c r="L311" s="1"/>
    </row>
    <row r="312" ht="14.25" customHeight="1">
      <c r="L312" s="1"/>
    </row>
    <row r="313" ht="14.25" customHeight="1">
      <c r="L313" s="1"/>
    </row>
    <row r="314" ht="14.25" customHeight="1">
      <c r="L314" s="1"/>
    </row>
    <row r="315" ht="14.25" customHeight="1">
      <c r="L315" s="1"/>
    </row>
    <row r="316" ht="14.25" customHeight="1">
      <c r="L316" s="1"/>
    </row>
    <row r="317" ht="14.25" customHeight="1">
      <c r="L317" s="1"/>
    </row>
    <row r="318" ht="14.25" customHeight="1">
      <c r="L318" s="1"/>
    </row>
    <row r="319" ht="14.25" customHeight="1">
      <c r="L319" s="1"/>
    </row>
    <row r="320" ht="14.25" customHeight="1">
      <c r="L320" s="1"/>
    </row>
    <row r="321" ht="14.25" customHeight="1">
      <c r="L321" s="1"/>
    </row>
    <row r="322" ht="14.25" customHeight="1">
      <c r="L322" s="1"/>
    </row>
    <row r="323" ht="14.25" customHeight="1">
      <c r="L323" s="1"/>
    </row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autoFilter ref="$A$6:$O$6"/>
  <customSheetViews>
    <customSheetView guid="{9608A537-63E4-48C1-A62C-AE878A1C46D0}" filter="1" showAutoFilter="1">
      <autoFilter ref="$A$5:$Z$106"/>
      <extLst>
        <ext uri="GoogleSheetsCustomDataVersion1">
          <go:sheetsCustomData xmlns:go="http://customooxmlschemas.google.com/" filterViewId="1481664519"/>
        </ext>
      </extLst>
    </customSheetView>
  </customSheetViews>
  <mergeCells count="4">
    <mergeCell ref="G3:J3"/>
    <mergeCell ref="E114:L114"/>
    <mergeCell ref="I119:L119"/>
    <mergeCell ref="I123:L123"/>
  </mergeCells>
  <dataValidations>
    <dataValidation type="list" allowBlank="1" showErrorMessage="1" sqref="O7:O106">
      <formula1>'Legördülő'!$B$6:$B$16</formula1>
    </dataValidation>
  </dataValidations>
  <printOptions horizontalCentered="1" verticalCentered="1"/>
  <pageMargins bottom="0.7480314960629921" footer="0.0" header="0.0" left="0.7086614173228347" right="0.7086614173228347" top="0.7480314960629921"/>
  <pageSetup paperSize="9" orientation="landscape"/>
  <headerFooter>
    <oddHeader>&amp;CElszámolás FSZK 2022 pályázattal kapcsolatos számlák</oddHeader>
  </headerFooter>
  <rowBreaks count="1" manualBreakCount="1">
    <brk id="56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1.57"/>
    <col customWidth="1" min="3" max="3" width="19.86"/>
    <col customWidth="1" min="4" max="4" width="17.71"/>
    <col customWidth="1" min="5" max="5" width="19.43"/>
    <col customWidth="1" min="6" max="6" width="12.71"/>
    <col customWidth="1" min="7" max="7" width="26.57"/>
    <col customWidth="1" min="8" max="8" width="19.57"/>
    <col customWidth="1" min="9" max="9" width="24.0"/>
    <col customWidth="1" min="10" max="10" width="16.71"/>
    <col customWidth="1" min="11" max="11" width="16.14"/>
    <col customWidth="1" min="12" max="12" width="24.0"/>
    <col customWidth="1" min="13" max="13" width="16.71"/>
    <col customWidth="1" min="14" max="14" width="21.43"/>
    <col customWidth="1" min="15" max="15" width="27.86"/>
    <col customWidth="1" min="16" max="30" width="10.29"/>
  </cols>
  <sheetData>
    <row r="1" ht="14.25" customHeight="1">
      <c r="A1" s="111"/>
      <c r="B1" s="111"/>
      <c r="C1" s="111"/>
      <c r="D1" s="111"/>
      <c r="F1" s="1"/>
      <c r="G1" s="1"/>
      <c r="H1" s="113" t="s">
        <v>78</v>
      </c>
      <c r="I1" s="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</row>
    <row r="2" ht="14.25" customHeight="1">
      <c r="A2" s="111"/>
      <c r="B2" s="111"/>
      <c r="C2" s="111"/>
      <c r="F2" s="1"/>
      <c r="G2" s="1"/>
      <c r="H2" s="114" t="s">
        <v>100</v>
      </c>
      <c r="I2" s="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</row>
    <row r="3" ht="14.25" customHeight="1">
      <c r="A3" s="111"/>
      <c r="B3" s="111"/>
      <c r="F3" s="139"/>
      <c r="G3" s="1"/>
      <c r="H3" s="113" t="s">
        <v>101</v>
      </c>
      <c r="I3" s="1"/>
      <c r="J3" s="1"/>
      <c r="K3" s="1"/>
      <c r="L3" s="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</row>
    <row r="4" ht="14.25" customHeight="1">
      <c r="A4" s="111"/>
      <c r="B4" s="111"/>
      <c r="C4" s="1"/>
      <c r="D4" s="1"/>
      <c r="E4" s="1"/>
      <c r="F4" s="1"/>
      <c r="G4" s="1"/>
      <c r="H4" s="113"/>
      <c r="I4" s="1"/>
      <c r="J4" s="1"/>
      <c r="K4" s="1"/>
      <c r="L4" s="1"/>
      <c r="M4" s="1"/>
      <c r="N4" s="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</row>
    <row r="5" ht="14.25" customHeight="1">
      <c r="A5" s="140"/>
      <c r="B5" s="140"/>
      <c r="C5" s="140"/>
      <c r="D5" s="140"/>
      <c r="E5" s="141">
        <f>SUBTOTAL(9,$E$8:$E$56)</f>
        <v>0</v>
      </c>
      <c r="F5" s="1"/>
      <c r="G5" s="141">
        <f>SUBTOTAL(9,$G$7:$G$56)</f>
        <v>30000</v>
      </c>
      <c r="H5" s="142">
        <f>SUBTOTAL(9,$H$7:$H$56)</f>
        <v>10000</v>
      </c>
      <c r="I5" s="143"/>
      <c r="J5" s="142">
        <f>SUBTOTAL(9,$J$7:$J$56)</f>
        <v>0</v>
      </c>
      <c r="K5" s="144"/>
      <c r="L5" s="143"/>
      <c r="M5" s="142">
        <f>SUBTOTAL(9,$M$7:$M$56)</f>
        <v>0</v>
      </c>
      <c r="N5" s="142">
        <f>SUBTOTAL(9,$N$7:$N$56)</f>
        <v>0</v>
      </c>
      <c r="O5" s="140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>
      <c r="A6" s="123" t="s">
        <v>81</v>
      </c>
      <c r="B6" s="123" t="s">
        <v>102</v>
      </c>
      <c r="C6" s="123" t="s">
        <v>103</v>
      </c>
      <c r="D6" s="123" t="s">
        <v>104</v>
      </c>
      <c r="E6" s="123" t="s">
        <v>105</v>
      </c>
      <c r="F6" s="123" t="s">
        <v>106</v>
      </c>
      <c r="G6" s="145" t="s">
        <v>107</v>
      </c>
      <c r="H6" s="145" t="s">
        <v>108</v>
      </c>
      <c r="I6" s="123" t="s">
        <v>109</v>
      </c>
      <c r="J6" s="123" t="s">
        <v>110</v>
      </c>
      <c r="K6" s="123" t="s">
        <v>106</v>
      </c>
      <c r="L6" s="123" t="s">
        <v>109</v>
      </c>
      <c r="M6" s="145" t="s">
        <v>111</v>
      </c>
      <c r="N6" s="145" t="s">
        <v>112</v>
      </c>
      <c r="O6" s="123" t="s">
        <v>94</v>
      </c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</row>
    <row r="7">
      <c r="A7" s="147">
        <v>1.0</v>
      </c>
      <c r="B7" s="148" t="s">
        <v>113</v>
      </c>
      <c r="C7" s="149"/>
      <c r="D7" s="149"/>
      <c r="E7" s="149"/>
      <c r="F7" s="149"/>
      <c r="G7" s="150">
        <f>'1.7_Pénzbeli tám. ügyfeleknek'!D5</f>
        <v>30000</v>
      </c>
      <c r="H7" s="150">
        <f>'1.7_Pénzbeli tám. ügyfeleknek'!E5</f>
        <v>10000</v>
      </c>
      <c r="I7" s="149"/>
      <c r="J7" s="149"/>
      <c r="K7" s="149"/>
      <c r="L7" s="149"/>
      <c r="M7" s="151"/>
      <c r="N7" s="149"/>
      <c r="O7" s="152" t="s">
        <v>114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ht="14.25" customHeight="1">
      <c r="A8" s="153">
        <v>2.0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ht="14.25" customHeight="1">
      <c r="A9" s="155">
        <v>3.0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ht="14.25" customHeight="1">
      <c r="A10" s="155">
        <v>4.0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ht="14.25" customHeight="1">
      <c r="A11" s="155">
        <v>5.0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ht="14.25" customHeight="1">
      <c r="A12" s="155">
        <v>6.0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ht="14.25" customHeight="1">
      <c r="A13" s="155">
        <v>7.0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ht="14.25" customHeight="1">
      <c r="A14" s="155">
        <v>8.0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ht="14.25" customHeight="1">
      <c r="A15" s="155">
        <v>9.0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ht="14.25" customHeight="1">
      <c r="A16" s="155">
        <v>10.0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ht="14.25" customHeight="1">
      <c r="A17" s="155">
        <v>11.0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ht="14.25" customHeight="1">
      <c r="A18" s="155">
        <v>12.0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ht="14.25" customHeight="1">
      <c r="A19" s="155">
        <v>13.0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ht="14.25" customHeight="1">
      <c r="A20" s="155">
        <v>14.0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ht="14.25" customHeight="1">
      <c r="A21" s="155">
        <v>15.0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ht="14.25" customHeight="1">
      <c r="A22" s="155">
        <v>16.0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ht="14.25" customHeight="1">
      <c r="A23" s="155">
        <v>17.0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ht="14.25" customHeight="1">
      <c r="A24" s="155">
        <v>18.0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ht="14.25" customHeight="1">
      <c r="A25" s="155">
        <v>19.0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ht="14.25" customHeight="1">
      <c r="A26" s="155">
        <v>20.0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ht="14.25" customHeight="1">
      <c r="A27" s="155">
        <v>21.0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ht="14.25" customHeight="1">
      <c r="A28" s="155">
        <v>22.0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ht="14.25" customHeight="1">
      <c r="A29" s="155">
        <v>23.0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ht="14.25" customHeight="1">
      <c r="A30" s="155">
        <v>24.0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ht="14.25" customHeight="1">
      <c r="A31" s="155">
        <v>25.0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ht="14.25" customHeight="1">
      <c r="A32" s="155">
        <v>26.0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ht="14.25" customHeight="1">
      <c r="A33" s="155">
        <v>27.0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ht="14.25" customHeight="1">
      <c r="A34" s="155">
        <v>28.0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ht="14.25" customHeight="1">
      <c r="A35" s="155">
        <v>29.0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ht="14.25" customHeight="1">
      <c r="A36" s="155">
        <v>30.0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ht="14.25" customHeight="1">
      <c r="A37" s="155">
        <v>31.0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ht="14.25" customHeight="1">
      <c r="A38" s="155">
        <v>32.0</v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ht="14.25" customHeight="1">
      <c r="A39" s="155">
        <v>33.0</v>
      </c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ht="14.25" customHeight="1">
      <c r="A40" s="155">
        <v>34.0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ht="14.25" customHeight="1">
      <c r="A41" s="155">
        <v>35.0</v>
      </c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ht="14.25" customHeight="1">
      <c r="A42" s="155">
        <v>36.0</v>
      </c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ht="14.25" customHeight="1">
      <c r="A43" s="155">
        <v>37.0</v>
      </c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ht="14.25" customHeight="1">
      <c r="A44" s="155">
        <v>38.0</v>
      </c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ht="14.25" customHeight="1">
      <c r="A45" s="155">
        <v>39.0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ht="14.25" customHeight="1">
      <c r="A46" s="155">
        <v>40.0</v>
      </c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ht="14.25" customHeight="1">
      <c r="A47" s="155">
        <v>41.0</v>
      </c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ht="14.25" customHeight="1">
      <c r="A48" s="155">
        <v>42.0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ht="14.25" customHeight="1">
      <c r="A49" s="155">
        <v>43.0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ht="14.25" customHeight="1">
      <c r="A50" s="155">
        <v>44.0</v>
      </c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ht="14.25" customHeight="1">
      <c r="A51" s="155">
        <v>45.0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ht="14.25" customHeight="1">
      <c r="A52" s="155">
        <v>46.0</v>
      </c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ht="14.25" customHeight="1">
      <c r="A53" s="155">
        <v>47.0</v>
      </c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ht="14.25" customHeight="1">
      <c r="A54" s="155">
        <v>48.0</v>
      </c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ht="14.25" customHeight="1">
      <c r="A55" s="155">
        <v>49.0</v>
      </c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ht="14.25" customHeight="1">
      <c r="A56" s="155">
        <v>50.0</v>
      </c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ht="14.2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ht="14.2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ht="14.25" customHeight="1">
      <c r="A59" s="1"/>
      <c r="B59" s="1"/>
      <c r="C59" s="1"/>
      <c r="D59" s="113" t="s">
        <v>97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07"/>
      <c r="J60" s="1"/>
      <c r="K60" s="1"/>
      <c r="L60" s="107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ht="14.25" customHeight="1">
      <c r="A61" s="1"/>
      <c r="B61" s="11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ht="14.25" customHeight="1">
      <c r="A62" s="1"/>
      <c r="B62" s="11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ht="14.25" customHeight="1">
      <c r="A63" s="1"/>
      <c r="B63" s="1"/>
      <c r="C63" s="11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ht="141.0" customHeight="1">
      <c r="A64" s="1"/>
      <c r="B64" s="137" t="s">
        <v>98</v>
      </c>
      <c r="O64" s="157"/>
      <c r="P64" s="1"/>
      <c r="Q64" s="138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ht="14.25" customHeight="1">
      <c r="A65" s="1"/>
      <c r="B65" s="1" t="s">
        <v>99</v>
      </c>
      <c r="C65" s="1"/>
      <c r="D65" s="1"/>
      <c r="E65" s="1"/>
      <c r="F65" s="107"/>
      <c r="G65" s="1"/>
      <c r="H65" s="1"/>
      <c r="I65" s="1"/>
      <c r="J65" s="1"/>
      <c r="K65" s="107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ht="14.25" customHeight="1">
      <c r="A67" s="1"/>
      <c r="B67" s="1"/>
      <c r="C67" s="107" t="s">
        <v>75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ht="14.25" customHeight="1">
      <c r="A68" s="1"/>
      <c r="B68" s="1"/>
      <c r="C68" s="1"/>
      <c r="D68" s="1"/>
      <c r="E68" s="1"/>
      <c r="F68" s="108" t="s">
        <v>76</v>
      </c>
      <c r="G68" s="1"/>
      <c r="H68" s="1"/>
      <c r="I68" s="108"/>
      <c r="J68" s="158"/>
      <c r="K68" s="108" t="s">
        <v>76</v>
      </c>
      <c r="L68" s="108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ht="14.25" customHeight="1">
      <c r="A69" s="1"/>
      <c r="B69" s="1"/>
      <c r="C69" s="1"/>
      <c r="D69" s="1"/>
      <c r="E69" s="1"/>
      <c r="F69" s="1"/>
      <c r="G69" s="113"/>
      <c r="H69" s="113"/>
      <c r="I69" s="1"/>
      <c r="J69" s="1"/>
      <c r="K69" s="1"/>
      <c r="L69" s="1"/>
      <c r="M69" s="113"/>
      <c r="N69" s="113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ht="14.25" customHeight="1">
      <c r="A71" s="1"/>
      <c r="B71" s="1"/>
      <c r="C71" s="1"/>
      <c r="D71" s="1"/>
      <c r="E71" s="1" t="s">
        <v>77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ht="14.25" customHeight="1">
      <c r="A73" s="1"/>
      <c r="B73" s="1"/>
      <c r="C73" s="107" t="s">
        <v>75</v>
      </c>
      <c r="D73" s="1"/>
      <c r="E73" s="1"/>
      <c r="F73" s="1"/>
      <c r="G73" s="1"/>
      <c r="H73" s="1"/>
      <c r="I73" s="1"/>
      <c r="J73" s="159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ht="14.25" customHeight="1">
      <c r="A74" s="1"/>
      <c r="B74" s="1"/>
      <c r="C74" s="1"/>
      <c r="D74" s="1"/>
      <c r="E74" s="1"/>
      <c r="F74" s="108" t="s">
        <v>76</v>
      </c>
      <c r="G74" s="113"/>
      <c r="H74" s="113"/>
      <c r="I74" s="108"/>
      <c r="J74" s="1"/>
      <c r="K74" s="108" t="s">
        <v>76</v>
      </c>
      <c r="L74" s="108"/>
      <c r="M74" s="113"/>
      <c r="N74" s="113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61:M61"/>
    <mergeCell ref="B62:N62"/>
    <mergeCell ref="C63:K63"/>
    <mergeCell ref="B64:M64"/>
  </mergeCells>
  <dataValidations>
    <dataValidation type="list" allowBlank="1" showErrorMessage="1" sqref="O7:O56">
      <formula1>'Legördülő'!$B$2:$B$5</formula1>
    </dataValidation>
  </dataValidations>
  <printOptions horizontalCentered="1" verticalCentered="1"/>
  <pageMargins bottom="0.7480314960629921" footer="0.0" header="0.0" left="0.7086614173228347" right="0.7086614173228347" top="0.7480314960629921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17.57"/>
    <col customWidth="1" min="3" max="3" width="21.86"/>
    <col customWidth="1" min="4" max="4" width="25.29"/>
    <col customWidth="1" min="5" max="5" width="19.29"/>
    <col customWidth="1" min="6" max="6" width="25.43"/>
    <col customWidth="1" min="7" max="7" width="20.29"/>
    <col customWidth="1" min="8" max="8" width="63.57"/>
    <col customWidth="1" min="9" max="11" width="8.86"/>
    <col customWidth="1" min="12" max="12" width="25.43"/>
    <col customWidth="1" min="13" max="30" width="8.86"/>
  </cols>
  <sheetData>
    <row r="1" ht="15.0" customHeight="1">
      <c r="A1" s="1"/>
      <c r="B1" s="1"/>
      <c r="C1" s="111"/>
      <c r="D1" s="113" t="s">
        <v>78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ht="15.0" customHeight="1">
      <c r="A2" s="1"/>
      <c r="B2" s="1"/>
      <c r="C2" s="1"/>
      <c r="D2" s="114" t="s">
        <v>115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ht="15.0" customHeight="1">
      <c r="A3" s="1"/>
      <c r="B3" s="1"/>
      <c r="C3" s="139"/>
      <c r="D3" s="113" t="s">
        <v>116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ht="15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ht="15.0" customHeight="1">
      <c r="A5" s="1"/>
      <c r="B5" s="1"/>
      <c r="C5" s="160">
        <f t="shared" ref="C5:E5" si="1">SUM(C7:C46)</f>
        <v>60000</v>
      </c>
      <c r="D5" s="160">
        <f t="shared" si="1"/>
        <v>30000</v>
      </c>
      <c r="E5" s="160">
        <f t="shared" si="1"/>
        <v>10000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>
      <c r="A6" s="161" t="s">
        <v>117</v>
      </c>
      <c r="B6" s="162" t="s">
        <v>118</v>
      </c>
      <c r="C6" s="162" t="s">
        <v>119</v>
      </c>
      <c r="D6" s="163" t="s">
        <v>120</v>
      </c>
      <c r="E6" s="163" t="s">
        <v>121</v>
      </c>
      <c r="F6" s="162" t="s">
        <v>122</v>
      </c>
      <c r="G6" s="162" t="s">
        <v>123</v>
      </c>
      <c r="H6" s="162" t="s">
        <v>124</v>
      </c>
      <c r="I6" s="164" t="s">
        <v>125</v>
      </c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</row>
    <row r="7" ht="14.25" customHeight="1">
      <c r="A7" s="166">
        <v>1.0</v>
      </c>
      <c r="B7" s="167">
        <v>45607.0</v>
      </c>
      <c r="C7" s="168">
        <v>60000.0</v>
      </c>
      <c r="D7" s="169">
        <v>30000.0</v>
      </c>
      <c r="E7" s="169">
        <v>10000.0</v>
      </c>
      <c r="F7" s="80" t="s">
        <v>126</v>
      </c>
      <c r="G7" s="80" t="s">
        <v>127</v>
      </c>
      <c r="H7" s="80" t="s">
        <v>128</v>
      </c>
      <c r="I7" s="170">
        <v>4.0</v>
      </c>
      <c r="J7" s="1" t="s">
        <v>129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ht="14.25" customHeight="1">
      <c r="A8" s="166">
        <f t="shared" ref="A8:A46" si="2">A7+1</f>
        <v>2</v>
      </c>
      <c r="B8" s="80"/>
      <c r="C8" s="168"/>
      <c r="D8" s="168"/>
      <c r="E8" s="168"/>
      <c r="F8" s="80"/>
      <c r="G8" s="80"/>
      <c r="H8" s="80"/>
      <c r="I8" s="17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ht="14.25" customHeight="1">
      <c r="A9" s="166">
        <f t="shared" si="2"/>
        <v>3</v>
      </c>
      <c r="B9" s="80"/>
      <c r="C9" s="168"/>
      <c r="D9" s="168"/>
      <c r="E9" s="168"/>
      <c r="F9" s="80"/>
      <c r="G9" s="80"/>
      <c r="H9" s="80"/>
      <c r="I9" s="17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ht="14.25" customHeight="1">
      <c r="A10" s="166">
        <f t="shared" si="2"/>
        <v>4</v>
      </c>
      <c r="B10" s="80"/>
      <c r="C10" s="168"/>
      <c r="D10" s="168"/>
      <c r="E10" s="168"/>
      <c r="F10" s="80"/>
      <c r="G10" s="80"/>
      <c r="H10" s="80"/>
      <c r="I10" s="17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ht="14.25" customHeight="1">
      <c r="A11" s="166">
        <f t="shared" si="2"/>
        <v>5</v>
      </c>
      <c r="B11" s="80"/>
      <c r="C11" s="168"/>
      <c r="D11" s="168"/>
      <c r="E11" s="168"/>
      <c r="F11" s="80"/>
      <c r="G11" s="80"/>
      <c r="H11" s="80"/>
      <c r="I11" s="17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ht="14.25" customHeight="1">
      <c r="A12" s="166">
        <f t="shared" si="2"/>
        <v>6</v>
      </c>
      <c r="B12" s="80"/>
      <c r="C12" s="168"/>
      <c r="D12" s="168"/>
      <c r="E12" s="168"/>
      <c r="F12" s="80"/>
      <c r="G12" s="80"/>
      <c r="H12" s="80"/>
      <c r="I12" s="17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ht="14.25" customHeight="1">
      <c r="A13" s="166">
        <f t="shared" si="2"/>
        <v>7</v>
      </c>
      <c r="B13" s="80"/>
      <c r="C13" s="168"/>
      <c r="D13" s="168"/>
      <c r="E13" s="168"/>
      <c r="F13" s="80"/>
      <c r="G13" s="80"/>
      <c r="H13" s="80"/>
      <c r="I13" s="17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ht="14.25" customHeight="1">
      <c r="A14" s="166">
        <f t="shared" si="2"/>
        <v>8</v>
      </c>
      <c r="B14" s="80"/>
      <c r="C14" s="168"/>
      <c r="D14" s="168"/>
      <c r="E14" s="168"/>
      <c r="F14" s="80"/>
      <c r="G14" s="80"/>
      <c r="H14" s="80"/>
      <c r="I14" s="17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ht="14.25" customHeight="1">
      <c r="A15" s="166">
        <f t="shared" si="2"/>
        <v>9</v>
      </c>
      <c r="B15" s="80"/>
      <c r="C15" s="168"/>
      <c r="D15" s="168"/>
      <c r="E15" s="168"/>
      <c r="F15" s="80"/>
      <c r="G15" s="80"/>
      <c r="H15" s="80"/>
      <c r="I15" s="17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ht="14.25" customHeight="1">
      <c r="A16" s="166">
        <f t="shared" si="2"/>
        <v>10</v>
      </c>
      <c r="B16" s="80"/>
      <c r="C16" s="168"/>
      <c r="D16" s="168"/>
      <c r="E16" s="168"/>
      <c r="F16" s="80"/>
      <c r="G16" s="80"/>
      <c r="H16" s="80"/>
      <c r="I16" s="17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ht="14.25" customHeight="1">
      <c r="A17" s="166">
        <f t="shared" si="2"/>
        <v>11</v>
      </c>
      <c r="B17" s="80"/>
      <c r="C17" s="168"/>
      <c r="D17" s="168"/>
      <c r="E17" s="168"/>
      <c r="F17" s="80"/>
      <c r="G17" s="80"/>
      <c r="H17" s="80"/>
      <c r="I17" s="17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ht="14.25" customHeight="1">
      <c r="A18" s="166">
        <f t="shared" si="2"/>
        <v>12</v>
      </c>
      <c r="B18" s="80"/>
      <c r="C18" s="168"/>
      <c r="D18" s="168"/>
      <c r="E18" s="168"/>
      <c r="F18" s="80"/>
      <c r="G18" s="80"/>
      <c r="H18" s="80"/>
      <c r="I18" s="17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ht="14.25" customHeight="1">
      <c r="A19" s="166">
        <f t="shared" si="2"/>
        <v>13</v>
      </c>
      <c r="B19" s="80"/>
      <c r="C19" s="168"/>
      <c r="D19" s="168"/>
      <c r="E19" s="168"/>
      <c r="F19" s="80"/>
      <c r="G19" s="80"/>
      <c r="H19" s="80"/>
      <c r="I19" s="17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ht="14.25" customHeight="1">
      <c r="A20" s="166">
        <f t="shared" si="2"/>
        <v>14</v>
      </c>
      <c r="B20" s="80"/>
      <c r="C20" s="168"/>
      <c r="D20" s="168"/>
      <c r="E20" s="168"/>
      <c r="F20" s="80"/>
      <c r="G20" s="80"/>
      <c r="H20" s="80"/>
      <c r="I20" s="17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ht="14.25" customHeight="1">
      <c r="A21" s="166">
        <f t="shared" si="2"/>
        <v>15</v>
      </c>
      <c r="B21" s="80"/>
      <c r="C21" s="168"/>
      <c r="D21" s="168"/>
      <c r="E21" s="168"/>
      <c r="F21" s="80"/>
      <c r="G21" s="80"/>
      <c r="H21" s="80"/>
      <c r="I21" s="17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ht="14.25" customHeight="1">
      <c r="A22" s="166">
        <f t="shared" si="2"/>
        <v>16</v>
      </c>
      <c r="B22" s="80"/>
      <c r="C22" s="168"/>
      <c r="D22" s="168"/>
      <c r="E22" s="168"/>
      <c r="F22" s="80"/>
      <c r="G22" s="80"/>
      <c r="H22" s="80"/>
      <c r="I22" s="17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ht="14.25" customHeight="1">
      <c r="A23" s="166">
        <f t="shared" si="2"/>
        <v>17</v>
      </c>
      <c r="B23" s="80"/>
      <c r="C23" s="168"/>
      <c r="D23" s="168"/>
      <c r="E23" s="168"/>
      <c r="F23" s="80"/>
      <c r="G23" s="80"/>
      <c r="H23" s="80"/>
      <c r="I23" s="17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ht="14.25" customHeight="1">
      <c r="A24" s="166">
        <f t="shared" si="2"/>
        <v>18</v>
      </c>
      <c r="B24" s="80"/>
      <c r="C24" s="168"/>
      <c r="D24" s="168"/>
      <c r="E24" s="168"/>
      <c r="F24" s="80"/>
      <c r="G24" s="80"/>
      <c r="H24" s="80"/>
      <c r="I24" s="17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ht="14.25" customHeight="1">
      <c r="A25" s="166">
        <f t="shared" si="2"/>
        <v>19</v>
      </c>
      <c r="B25" s="80"/>
      <c r="C25" s="168"/>
      <c r="D25" s="168"/>
      <c r="E25" s="168"/>
      <c r="F25" s="80"/>
      <c r="G25" s="80"/>
      <c r="H25" s="80"/>
      <c r="I25" s="17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ht="14.25" customHeight="1">
      <c r="A26" s="166">
        <f t="shared" si="2"/>
        <v>20</v>
      </c>
      <c r="B26" s="80"/>
      <c r="C26" s="168"/>
      <c r="D26" s="168"/>
      <c r="E26" s="168"/>
      <c r="F26" s="80"/>
      <c r="G26" s="80"/>
      <c r="H26" s="80"/>
      <c r="I26" s="17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ht="14.25" customHeight="1">
      <c r="A27" s="166">
        <f t="shared" si="2"/>
        <v>21</v>
      </c>
      <c r="B27" s="80"/>
      <c r="C27" s="168"/>
      <c r="D27" s="168"/>
      <c r="E27" s="168"/>
      <c r="F27" s="80"/>
      <c r="G27" s="80"/>
      <c r="H27" s="80"/>
      <c r="I27" s="17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ht="14.25" customHeight="1">
      <c r="A28" s="166">
        <f t="shared" si="2"/>
        <v>22</v>
      </c>
      <c r="B28" s="80"/>
      <c r="C28" s="168"/>
      <c r="D28" s="168"/>
      <c r="E28" s="168"/>
      <c r="F28" s="80"/>
      <c r="G28" s="80"/>
      <c r="H28" s="80"/>
      <c r="I28" s="17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ht="14.25" customHeight="1">
      <c r="A29" s="166">
        <f t="shared" si="2"/>
        <v>23</v>
      </c>
      <c r="B29" s="80"/>
      <c r="C29" s="168"/>
      <c r="D29" s="168"/>
      <c r="E29" s="168"/>
      <c r="F29" s="80"/>
      <c r="G29" s="80"/>
      <c r="H29" s="80"/>
      <c r="I29" s="17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ht="14.25" customHeight="1">
      <c r="A30" s="166">
        <f t="shared" si="2"/>
        <v>24</v>
      </c>
      <c r="B30" s="80"/>
      <c r="C30" s="168"/>
      <c r="D30" s="168"/>
      <c r="E30" s="168"/>
      <c r="F30" s="80"/>
      <c r="G30" s="80"/>
      <c r="H30" s="80"/>
      <c r="I30" s="17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ht="14.25" customHeight="1">
      <c r="A31" s="166">
        <f t="shared" si="2"/>
        <v>25</v>
      </c>
      <c r="B31" s="80"/>
      <c r="C31" s="168"/>
      <c r="D31" s="168"/>
      <c r="E31" s="168"/>
      <c r="F31" s="80"/>
      <c r="G31" s="80"/>
      <c r="H31" s="80"/>
      <c r="I31" s="17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ht="14.25" customHeight="1">
      <c r="A32" s="166">
        <f t="shared" si="2"/>
        <v>26</v>
      </c>
      <c r="B32" s="80"/>
      <c r="C32" s="168"/>
      <c r="D32" s="168"/>
      <c r="E32" s="168"/>
      <c r="F32" s="80"/>
      <c r="G32" s="80"/>
      <c r="H32" s="80"/>
      <c r="I32" s="17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ht="14.25" customHeight="1">
      <c r="A33" s="166">
        <f t="shared" si="2"/>
        <v>27</v>
      </c>
      <c r="B33" s="80"/>
      <c r="C33" s="168"/>
      <c r="D33" s="168"/>
      <c r="E33" s="168"/>
      <c r="F33" s="80"/>
      <c r="G33" s="80"/>
      <c r="H33" s="80"/>
      <c r="I33" s="17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ht="14.25" customHeight="1">
      <c r="A34" s="166">
        <f t="shared" si="2"/>
        <v>28</v>
      </c>
      <c r="B34" s="80"/>
      <c r="C34" s="168"/>
      <c r="D34" s="168"/>
      <c r="E34" s="168"/>
      <c r="F34" s="80"/>
      <c r="G34" s="80"/>
      <c r="H34" s="80"/>
      <c r="I34" s="17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ht="14.25" customHeight="1">
      <c r="A35" s="166">
        <f t="shared" si="2"/>
        <v>29</v>
      </c>
      <c r="B35" s="80"/>
      <c r="C35" s="168"/>
      <c r="D35" s="168"/>
      <c r="E35" s="168"/>
      <c r="F35" s="80"/>
      <c r="G35" s="80"/>
      <c r="H35" s="80"/>
      <c r="I35" s="17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ht="14.25" customHeight="1">
      <c r="A36" s="166">
        <f t="shared" si="2"/>
        <v>30</v>
      </c>
      <c r="B36" s="80"/>
      <c r="C36" s="168"/>
      <c r="D36" s="168"/>
      <c r="E36" s="168"/>
      <c r="F36" s="80"/>
      <c r="G36" s="80"/>
      <c r="H36" s="80"/>
      <c r="I36" s="17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ht="14.25" customHeight="1">
      <c r="A37" s="166">
        <f t="shared" si="2"/>
        <v>31</v>
      </c>
      <c r="B37" s="80"/>
      <c r="C37" s="168"/>
      <c r="D37" s="168"/>
      <c r="E37" s="168"/>
      <c r="F37" s="80"/>
      <c r="G37" s="80"/>
      <c r="H37" s="80"/>
      <c r="I37" s="17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ht="14.25" customHeight="1">
      <c r="A38" s="166">
        <f t="shared" si="2"/>
        <v>32</v>
      </c>
      <c r="B38" s="80"/>
      <c r="C38" s="168"/>
      <c r="D38" s="168"/>
      <c r="E38" s="168"/>
      <c r="F38" s="80"/>
      <c r="G38" s="80"/>
      <c r="H38" s="80"/>
      <c r="I38" s="17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ht="14.25" customHeight="1">
      <c r="A39" s="166">
        <f t="shared" si="2"/>
        <v>33</v>
      </c>
      <c r="B39" s="80"/>
      <c r="C39" s="168"/>
      <c r="D39" s="168"/>
      <c r="E39" s="168"/>
      <c r="F39" s="80"/>
      <c r="G39" s="80"/>
      <c r="H39" s="80"/>
      <c r="I39" s="17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ht="14.25" customHeight="1">
      <c r="A40" s="166">
        <f t="shared" si="2"/>
        <v>34</v>
      </c>
      <c r="B40" s="80"/>
      <c r="C40" s="168"/>
      <c r="D40" s="168"/>
      <c r="E40" s="168"/>
      <c r="F40" s="80"/>
      <c r="G40" s="80"/>
      <c r="H40" s="80"/>
      <c r="I40" s="17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ht="14.25" customHeight="1">
      <c r="A41" s="166">
        <f t="shared" si="2"/>
        <v>35</v>
      </c>
      <c r="B41" s="80"/>
      <c r="C41" s="168"/>
      <c r="D41" s="168"/>
      <c r="E41" s="168"/>
      <c r="F41" s="80"/>
      <c r="G41" s="80"/>
      <c r="H41" s="80"/>
      <c r="I41" s="17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ht="14.25" customHeight="1">
      <c r="A42" s="166">
        <f t="shared" si="2"/>
        <v>36</v>
      </c>
      <c r="B42" s="80"/>
      <c r="C42" s="168"/>
      <c r="D42" s="168"/>
      <c r="E42" s="168"/>
      <c r="F42" s="80"/>
      <c r="G42" s="80"/>
      <c r="H42" s="80"/>
      <c r="I42" s="17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ht="14.25" customHeight="1">
      <c r="A43" s="166">
        <f t="shared" si="2"/>
        <v>37</v>
      </c>
      <c r="B43" s="80"/>
      <c r="C43" s="168"/>
      <c r="D43" s="168"/>
      <c r="E43" s="168"/>
      <c r="F43" s="80"/>
      <c r="G43" s="80"/>
      <c r="H43" s="80"/>
      <c r="I43" s="17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ht="14.25" customHeight="1">
      <c r="A44" s="166">
        <f t="shared" si="2"/>
        <v>38</v>
      </c>
      <c r="B44" s="80"/>
      <c r="C44" s="168"/>
      <c r="D44" s="168"/>
      <c r="E44" s="168"/>
      <c r="F44" s="80"/>
      <c r="G44" s="80"/>
      <c r="H44" s="80"/>
      <c r="I44" s="17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ht="14.25" customHeight="1">
      <c r="A45" s="166">
        <f t="shared" si="2"/>
        <v>39</v>
      </c>
      <c r="B45" s="80"/>
      <c r="C45" s="168"/>
      <c r="D45" s="168"/>
      <c r="E45" s="168"/>
      <c r="F45" s="80"/>
      <c r="G45" s="80"/>
      <c r="H45" s="80"/>
      <c r="I45" s="17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ht="14.25" customHeight="1">
      <c r="A46" s="171">
        <f t="shared" si="2"/>
        <v>40</v>
      </c>
      <c r="B46" s="172"/>
      <c r="C46" s="173"/>
      <c r="D46" s="173"/>
      <c r="E46" s="173"/>
      <c r="F46" s="172"/>
      <c r="G46" s="172"/>
      <c r="H46" s="172"/>
      <c r="I46" s="17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ht="14.25" customHeight="1">
      <c r="A55" s="1"/>
      <c r="B55" s="1"/>
      <c r="C55" s="1"/>
      <c r="D55" s="1"/>
      <c r="E55" s="1"/>
      <c r="F55" s="113" t="s">
        <v>97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07"/>
      <c r="J56" s="1"/>
      <c r="K56" s="1"/>
      <c r="L56" s="107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ht="14.25" customHeight="1">
      <c r="A57" s="1"/>
      <c r="B57" s="11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ht="14.25" customHeight="1">
      <c r="A58" s="1"/>
      <c r="B58" s="11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ht="14.25" customHeight="1">
      <c r="A59" s="1"/>
      <c r="B59" s="1"/>
      <c r="C59" s="11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ht="141.0" customHeight="1">
      <c r="A60" s="1"/>
      <c r="B60" s="137" t="s">
        <v>98</v>
      </c>
      <c r="N60" s="1"/>
      <c r="O60" s="157"/>
      <c r="P60" s="1"/>
      <c r="Q60" s="138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ht="14.25" customHeight="1">
      <c r="A61" s="1"/>
      <c r="B61" s="1" t="s">
        <v>99</v>
      </c>
      <c r="C61" s="1"/>
      <c r="D61" s="1"/>
      <c r="E61" s="1"/>
      <c r="F61" s="107"/>
      <c r="G61" s="1"/>
      <c r="H61" s="1"/>
      <c r="I61" s="1"/>
      <c r="J61" s="1"/>
      <c r="K61" s="107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ht="14.25" customHeight="1">
      <c r="A63" s="1"/>
      <c r="B63" s="1"/>
      <c r="C63" s="107" t="s">
        <v>75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ht="14.25" customHeight="1">
      <c r="A64" s="1"/>
      <c r="B64" s="1"/>
      <c r="C64" s="1"/>
      <c r="D64" s="1"/>
      <c r="E64" s="1"/>
      <c r="F64" s="108" t="s">
        <v>76</v>
      </c>
      <c r="G64" s="1"/>
      <c r="H64" s="1"/>
      <c r="I64" s="108"/>
      <c r="J64" s="158"/>
      <c r="K64" s="108" t="s">
        <v>76</v>
      </c>
      <c r="L64" s="108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ht="14.25" customHeight="1">
      <c r="A65" s="1"/>
      <c r="B65" s="1"/>
      <c r="C65" s="1"/>
      <c r="D65" s="1"/>
      <c r="E65" s="1"/>
      <c r="F65" s="1"/>
      <c r="G65" s="113"/>
      <c r="H65" s="113"/>
      <c r="I65" s="1"/>
      <c r="J65" s="1"/>
      <c r="K65" s="1"/>
      <c r="L65" s="1"/>
      <c r="M65" s="113"/>
      <c r="N65" s="113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ht="14.25" customHeight="1">
      <c r="A67" s="1"/>
      <c r="B67" s="1"/>
      <c r="C67" s="1"/>
      <c r="D67" s="1"/>
      <c r="E67" s="1" t="s">
        <v>77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ht="14.25" customHeight="1">
      <c r="A69" s="1"/>
      <c r="B69" s="1"/>
      <c r="C69" s="107" t="s">
        <v>75</v>
      </c>
      <c r="D69" s="1"/>
      <c r="E69" s="1"/>
      <c r="F69" s="1"/>
      <c r="G69" s="1"/>
      <c r="H69" s="1"/>
      <c r="I69" s="1"/>
      <c r="J69" s="159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ht="14.25" customHeight="1">
      <c r="A70" s="1"/>
      <c r="B70" s="1"/>
      <c r="C70" s="1"/>
      <c r="D70" s="1"/>
      <c r="E70" s="1"/>
      <c r="F70" s="108" t="s">
        <v>76</v>
      </c>
      <c r="G70" s="113"/>
      <c r="H70" s="113"/>
      <c r="I70" s="108"/>
      <c r="J70" s="1"/>
      <c r="K70" s="108" t="s">
        <v>76</v>
      </c>
      <c r="L70" s="108"/>
      <c r="M70" s="113"/>
      <c r="N70" s="113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57:M57"/>
    <mergeCell ref="B58:N58"/>
    <mergeCell ref="C59:K59"/>
    <mergeCell ref="B60:M60"/>
  </mergeCells>
  <printOptions/>
  <pageMargins bottom="0.7480314960629921" footer="0.0" header="0.0" left="0.7086614173228347" right="0.7086614173228347" top="0.7480314960629921"/>
  <pageSetup paperSize="9" scale="42"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29"/>
    <col customWidth="1" min="2" max="2" width="26.57"/>
    <col customWidth="1" min="3" max="3" width="30.0"/>
    <col customWidth="1" min="4" max="4" width="28.86"/>
    <col customWidth="1" min="5" max="5" width="22.14"/>
    <col customWidth="1" min="6" max="6" width="20.29"/>
    <col customWidth="1" min="7" max="7" width="10.71"/>
    <col customWidth="1" min="8" max="8" width="14.71"/>
    <col customWidth="1" min="9" max="9" width="33.0"/>
    <col customWidth="1" min="10" max="29" width="8.71"/>
  </cols>
  <sheetData>
    <row r="1" ht="14.25" customHeight="1">
      <c r="A1" s="1"/>
      <c r="B1" s="1"/>
      <c r="C1" s="1"/>
      <c r="D1" s="111"/>
      <c r="E1" s="113" t="s">
        <v>78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4.25" customHeight="1">
      <c r="A2" s="1"/>
      <c r="B2" s="1"/>
      <c r="C2" s="1"/>
      <c r="D2" s="111"/>
      <c r="E2" s="114" t="s">
        <v>130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14.25" customHeight="1">
      <c r="A3" s="1"/>
      <c r="B3" s="1"/>
      <c r="D3" s="139"/>
      <c r="E3" s="113" t="s">
        <v>131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ht="14.25" customHeight="1">
      <c r="A5" s="1"/>
      <c r="B5" s="1"/>
      <c r="C5" s="1"/>
      <c r="D5" s="1"/>
      <c r="E5" s="1"/>
      <c r="F5" s="160">
        <f>SUM(E7:E54)</f>
        <v>80</v>
      </c>
      <c r="G5" s="1"/>
      <c r="H5" s="160">
        <f>SUM(G8:G54)</f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>
      <c r="A6" s="161" t="s">
        <v>81</v>
      </c>
      <c r="B6" s="162" t="s">
        <v>102</v>
      </c>
      <c r="C6" s="162" t="s">
        <v>132</v>
      </c>
      <c r="D6" s="162" t="s">
        <v>133</v>
      </c>
      <c r="E6" s="162" t="s">
        <v>134</v>
      </c>
      <c r="F6" s="162" t="s">
        <v>135</v>
      </c>
      <c r="G6" s="162" t="s">
        <v>136</v>
      </c>
      <c r="H6" s="164" t="s">
        <v>137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ht="14.25" customHeight="1">
      <c r="A7" s="166">
        <v>1.0</v>
      </c>
      <c r="B7" s="80" t="s">
        <v>138</v>
      </c>
      <c r="C7" s="80" t="s">
        <v>139</v>
      </c>
      <c r="D7" s="175" t="s">
        <v>140</v>
      </c>
      <c r="E7" s="168">
        <v>80.0</v>
      </c>
      <c r="F7" s="168">
        <v>2180.0</v>
      </c>
      <c r="G7" s="168">
        <f t="shared" ref="G7:G56" si="1">E7*F7</f>
        <v>174400</v>
      </c>
      <c r="H7" s="176">
        <v>170000.0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4.25" customHeight="1">
      <c r="A8" s="166">
        <f t="shared" ref="A8:A56" si="2">A7+1</f>
        <v>2</v>
      </c>
      <c r="B8" s="80"/>
      <c r="C8" s="80"/>
      <c r="D8" s="80"/>
      <c r="E8" s="168"/>
      <c r="F8" s="168"/>
      <c r="G8" s="168">
        <f t="shared" si="1"/>
        <v>0</v>
      </c>
      <c r="H8" s="17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4.25" customHeight="1">
      <c r="A9" s="166">
        <f t="shared" si="2"/>
        <v>3</v>
      </c>
      <c r="B9" s="80"/>
      <c r="C9" s="80"/>
      <c r="D9" s="80"/>
      <c r="E9" s="168"/>
      <c r="F9" s="168"/>
      <c r="G9" s="168">
        <f t="shared" si="1"/>
        <v>0</v>
      </c>
      <c r="H9" s="17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4.25" customHeight="1">
      <c r="A10" s="166">
        <f t="shared" si="2"/>
        <v>4</v>
      </c>
      <c r="B10" s="80"/>
      <c r="C10" s="80"/>
      <c r="D10" s="80"/>
      <c r="E10" s="168"/>
      <c r="F10" s="168"/>
      <c r="G10" s="168">
        <f t="shared" si="1"/>
        <v>0</v>
      </c>
      <c r="H10" s="17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4.25" customHeight="1">
      <c r="A11" s="166">
        <f t="shared" si="2"/>
        <v>5</v>
      </c>
      <c r="B11" s="80"/>
      <c r="C11" s="80"/>
      <c r="D11" s="80"/>
      <c r="E11" s="168"/>
      <c r="F11" s="168"/>
      <c r="G11" s="168">
        <f t="shared" si="1"/>
        <v>0</v>
      </c>
      <c r="H11" s="17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4.25" customHeight="1">
      <c r="A12" s="166">
        <f t="shared" si="2"/>
        <v>6</v>
      </c>
      <c r="B12" s="80"/>
      <c r="C12" s="80"/>
      <c r="D12" s="80"/>
      <c r="E12" s="168"/>
      <c r="F12" s="168"/>
      <c r="G12" s="168">
        <f t="shared" si="1"/>
        <v>0</v>
      </c>
      <c r="H12" s="17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4.25" customHeight="1">
      <c r="A13" s="166">
        <f t="shared" si="2"/>
        <v>7</v>
      </c>
      <c r="B13" s="80"/>
      <c r="C13" s="80"/>
      <c r="D13" s="80"/>
      <c r="E13" s="168"/>
      <c r="F13" s="168"/>
      <c r="G13" s="168">
        <f t="shared" si="1"/>
        <v>0</v>
      </c>
      <c r="H13" s="17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4.25" customHeight="1">
      <c r="A14" s="166">
        <f t="shared" si="2"/>
        <v>8</v>
      </c>
      <c r="B14" s="80"/>
      <c r="C14" s="80"/>
      <c r="D14" s="80"/>
      <c r="E14" s="168"/>
      <c r="F14" s="168"/>
      <c r="G14" s="168">
        <f t="shared" si="1"/>
        <v>0</v>
      </c>
      <c r="H14" s="17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4.25" customHeight="1">
      <c r="A15" s="166">
        <f t="shared" si="2"/>
        <v>9</v>
      </c>
      <c r="B15" s="80"/>
      <c r="C15" s="80"/>
      <c r="D15" s="80"/>
      <c r="E15" s="168"/>
      <c r="F15" s="168"/>
      <c r="G15" s="168">
        <f t="shared" si="1"/>
        <v>0</v>
      </c>
      <c r="H15" s="17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4.25" customHeight="1">
      <c r="A16" s="166">
        <f t="shared" si="2"/>
        <v>10</v>
      </c>
      <c r="B16" s="80"/>
      <c r="C16" s="80"/>
      <c r="D16" s="80"/>
      <c r="E16" s="168"/>
      <c r="F16" s="168"/>
      <c r="G16" s="168">
        <f t="shared" si="1"/>
        <v>0</v>
      </c>
      <c r="H16" s="17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4.25" customHeight="1">
      <c r="A17" s="166">
        <f t="shared" si="2"/>
        <v>11</v>
      </c>
      <c r="B17" s="80"/>
      <c r="C17" s="80"/>
      <c r="D17" s="80"/>
      <c r="E17" s="168"/>
      <c r="F17" s="168"/>
      <c r="G17" s="168">
        <f t="shared" si="1"/>
        <v>0</v>
      </c>
      <c r="H17" s="17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4.25" customHeight="1">
      <c r="A18" s="166">
        <f t="shared" si="2"/>
        <v>12</v>
      </c>
      <c r="B18" s="80"/>
      <c r="C18" s="80"/>
      <c r="D18" s="80"/>
      <c r="E18" s="168"/>
      <c r="F18" s="168"/>
      <c r="G18" s="168">
        <f t="shared" si="1"/>
        <v>0</v>
      </c>
      <c r="H18" s="17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4.25" customHeight="1">
      <c r="A19" s="166">
        <f t="shared" si="2"/>
        <v>13</v>
      </c>
      <c r="B19" s="80"/>
      <c r="C19" s="80"/>
      <c r="D19" s="80"/>
      <c r="E19" s="80"/>
      <c r="F19" s="80"/>
      <c r="G19" s="168">
        <f t="shared" si="1"/>
        <v>0</v>
      </c>
      <c r="H19" s="17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ht="14.25" customHeight="1">
      <c r="A20" s="166">
        <f t="shared" si="2"/>
        <v>14</v>
      </c>
      <c r="B20" s="80"/>
      <c r="C20" s="80"/>
      <c r="D20" s="80"/>
      <c r="E20" s="80"/>
      <c r="F20" s="80"/>
      <c r="G20" s="168">
        <f t="shared" si="1"/>
        <v>0</v>
      </c>
      <c r="H20" s="17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4.25" customHeight="1">
      <c r="A21" s="166">
        <f t="shared" si="2"/>
        <v>15</v>
      </c>
      <c r="B21" s="80"/>
      <c r="C21" s="80"/>
      <c r="D21" s="80"/>
      <c r="E21" s="80"/>
      <c r="F21" s="80"/>
      <c r="G21" s="168">
        <f t="shared" si="1"/>
        <v>0</v>
      </c>
      <c r="H21" s="17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14.25" customHeight="1">
      <c r="A22" s="166">
        <f t="shared" si="2"/>
        <v>16</v>
      </c>
      <c r="B22" s="80"/>
      <c r="C22" s="80"/>
      <c r="D22" s="80"/>
      <c r="E22" s="80"/>
      <c r="F22" s="80"/>
      <c r="G22" s="168">
        <f t="shared" si="1"/>
        <v>0</v>
      </c>
      <c r="H22" s="17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ht="14.25" customHeight="1">
      <c r="A23" s="166">
        <f t="shared" si="2"/>
        <v>17</v>
      </c>
      <c r="B23" s="80"/>
      <c r="C23" s="80"/>
      <c r="D23" s="80"/>
      <c r="E23" s="80"/>
      <c r="F23" s="80"/>
      <c r="G23" s="168">
        <f t="shared" si="1"/>
        <v>0</v>
      </c>
      <c r="H23" s="17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ht="14.25" customHeight="1">
      <c r="A24" s="166">
        <f t="shared" si="2"/>
        <v>18</v>
      </c>
      <c r="B24" s="80"/>
      <c r="C24" s="80"/>
      <c r="D24" s="80"/>
      <c r="E24" s="80"/>
      <c r="F24" s="80"/>
      <c r="G24" s="168">
        <f t="shared" si="1"/>
        <v>0</v>
      </c>
      <c r="H24" s="17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ht="14.25" customHeight="1">
      <c r="A25" s="166">
        <f t="shared" si="2"/>
        <v>19</v>
      </c>
      <c r="B25" s="80"/>
      <c r="C25" s="80"/>
      <c r="D25" s="80"/>
      <c r="E25" s="80"/>
      <c r="F25" s="80"/>
      <c r="G25" s="168">
        <f t="shared" si="1"/>
        <v>0</v>
      </c>
      <c r="H25" s="17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ht="14.25" customHeight="1">
      <c r="A26" s="166">
        <f t="shared" si="2"/>
        <v>20</v>
      </c>
      <c r="B26" s="80"/>
      <c r="C26" s="80"/>
      <c r="D26" s="80"/>
      <c r="E26" s="80"/>
      <c r="F26" s="80"/>
      <c r="G26" s="168">
        <f t="shared" si="1"/>
        <v>0</v>
      </c>
      <c r="H26" s="17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ht="14.25" customHeight="1">
      <c r="A27" s="166">
        <f t="shared" si="2"/>
        <v>21</v>
      </c>
      <c r="B27" s="80"/>
      <c r="C27" s="80"/>
      <c r="D27" s="80"/>
      <c r="E27" s="80"/>
      <c r="F27" s="80"/>
      <c r="G27" s="168">
        <f t="shared" si="1"/>
        <v>0</v>
      </c>
      <c r="H27" s="17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ht="14.25" customHeight="1">
      <c r="A28" s="166">
        <f t="shared" si="2"/>
        <v>22</v>
      </c>
      <c r="B28" s="80"/>
      <c r="C28" s="80"/>
      <c r="D28" s="80"/>
      <c r="E28" s="80"/>
      <c r="F28" s="80"/>
      <c r="G28" s="168">
        <f t="shared" si="1"/>
        <v>0</v>
      </c>
      <c r="H28" s="17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ht="14.25" customHeight="1">
      <c r="A29" s="166">
        <f t="shared" si="2"/>
        <v>23</v>
      </c>
      <c r="B29" s="80"/>
      <c r="C29" s="80"/>
      <c r="D29" s="80"/>
      <c r="E29" s="80"/>
      <c r="F29" s="80"/>
      <c r="G29" s="168">
        <f t="shared" si="1"/>
        <v>0</v>
      </c>
      <c r="H29" s="17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ht="14.25" customHeight="1">
      <c r="A30" s="166">
        <f t="shared" si="2"/>
        <v>24</v>
      </c>
      <c r="B30" s="80"/>
      <c r="C30" s="80"/>
      <c r="D30" s="80"/>
      <c r="E30" s="80"/>
      <c r="F30" s="80"/>
      <c r="G30" s="168">
        <f t="shared" si="1"/>
        <v>0</v>
      </c>
      <c r="H30" s="17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ht="14.25" customHeight="1">
      <c r="A31" s="166">
        <f t="shared" si="2"/>
        <v>25</v>
      </c>
      <c r="B31" s="80"/>
      <c r="C31" s="80"/>
      <c r="D31" s="80"/>
      <c r="E31" s="80"/>
      <c r="F31" s="80"/>
      <c r="G31" s="168">
        <f t="shared" si="1"/>
        <v>0</v>
      </c>
      <c r="H31" s="17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ht="14.25" customHeight="1">
      <c r="A32" s="166">
        <f t="shared" si="2"/>
        <v>26</v>
      </c>
      <c r="B32" s="80"/>
      <c r="C32" s="80"/>
      <c r="D32" s="80"/>
      <c r="E32" s="80"/>
      <c r="F32" s="80"/>
      <c r="G32" s="168">
        <f t="shared" si="1"/>
        <v>0</v>
      </c>
      <c r="H32" s="17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ht="14.25" customHeight="1">
      <c r="A33" s="166">
        <f t="shared" si="2"/>
        <v>27</v>
      </c>
      <c r="B33" s="80"/>
      <c r="C33" s="80"/>
      <c r="D33" s="80"/>
      <c r="E33" s="80"/>
      <c r="F33" s="80"/>
      <c r="G33" s="168">
        <f t="shared" si="1"/>
        <v>0</v>
      </c>
      <c r="H33" s="17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ht="14.25" customHeight="1">
      <c r="A34" s="166">
        <f t="shared" si="2"/>
        <v>28</v>
      </c>
      <c r="B34" s="80"/>
      <c r="C34" s="80"/>
      <c r="D34" s="80"/>
      <c r="E34" s="80"/>
      <c r="F34" s="80"/>
      <c r="G34" s="168">
        <f t="shared" si="1"/>
        <v>0</v>
      </c>
      <c r="H34" s="17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ht="14.25" customHeight="1">
      <c r="A35" s="166">
        <f t="shared" si="2"/>
        <v>29</v>
      </c>
      <c r="B35" s="80"/>
      <c r="C35" s="80"/>
      <c r="D35" s="80"/>
      <c r="E35" s="80"/>
      <c r="F35" s="80"/>
      <c r="G35" s="168">
        <f t="shared" si="1"/>
        <v>0</v>
      </c>
      <c r="H35" s="17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ht="14.25" customHeight="1">
      <c r="A36" s="166">
        <f t="shared" si="2"/>
        <v>30</v>
      </c>
      <c r="B36" s="80"/>
      <c r="C36" s="80"/>
      <c r="D36" s="80"/>
      <c r="E36" s="80"/>
      <c r="F36" s="80"/>
      <c r="G36" s="168">
        <f t="shared" si="1"/>
        <v>0</v>
      </c>
      <c r="H36" s="17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ht="14.25" customHeight="1">
      <c r="A37" s="166">
        <f t="shared" si="2"/>
        <v>31</v>
      </c>
      <c r="B37" s="80"/>
      <c r="C37" s="80"/>
      <c r="D37" s="80"/>
      <c r="E37" s="80"/>
      <c r="F37" s="80"/>
      <c r="G37" s="168">
        <f t="shared" si="1"/>
        <v>0</v>
      </c>
      <c r="H37" s="17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ht="14.25" customHeight="1">
      <c r="A38" s="166">
        <f t="shared" si="2"/>
        <v>32</v>
      </c>
      <c r="B38" s="80"/>
      <c r="C38" s="80"/>
      <c r="D38" s="80"/>
      <c r="E38" s="80"/>
      <c r="F38" s="80"/>
      <c r="G38" s="168">
        <f t="shared" si="1"/>
        <v>0</v>
      </c>
      <c r="H38" s="17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ht="14.25" customHeight="1">
      <c r="A39" s="166">
        <f t="shared" si="2"/>
        <v>33</v>
      </c>
      <c r="B39" s="80"/>
      <c r="C39" s="80"/>
      <c r="D39" s="80"/>
      <c r="E39" s="80"/>
      <c r="F39" s="80"/>
      <c r="G39" s="168">
        <f t="shared" si="1"/>
        <v>0</v>
      </c>
      <c r="H39" s="17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ht="14.25" customHeight="1">
      <c r="A40" s="166">
        <f t="shared" si="2"/>
        <v>34</v>
      </c>
      <c r="B40" s="80"/>
      <c r="C40" s="80"/>
      <c r="D40" s="80"/>
      <c r="E40" s="80"/>
      <c r="F40" s="80"/>
      <c r="G40" s="168">
        <f t="shared" si="1"/>
        <v>0</v>
      </c>
      <c r="H40" s="17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ht="14.25" customHeight="1">
      <c r="A41" s="166">
        <f t="shared" si="2"/>
        <v>35</v>
      </c>
      <c r="B41" s="80"/>
      <c r="C41" s="80"/>
      <c r="D41" s="80"/>
      <c r="E41" s="80"/>
      <c r="F41" s="80"/>
      <c r="G41" s="168">
        <f t="shared" si="1"/>
        <v>0</v>
      </c>
      <c r="H41" s="17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ht="14.25" customHeight="1">
      <c r="A42" s="166">
        <f t="shared" si="2"/>
        <v>36</v>
      </c>
      <c r="B42" s="80"/>
      <c r="C42" s="80"/>
      <c r="D42" s="80"/>
      <c r="E42" s="80"/>
      <c r="F42" s="80"/>
      <c r="G42" s="168">
        <f t="shared" si="1"/>
        <v>0</v>
      </c>
      <c r="H42" s="17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ht="14.25" customHeight="1">
      <c r="A43" s="166">
        <f t="shared" si="2"/>
        <v>37</v>
      </c>
      <c r="B43" s="80"/>
      <c r="C43" s="80"/>
      <c r="D43" s="80"/>
      <c r="E43" s="80"/>
      <c r="F43" s="80"/>
      <c r="G43" s="168">
        <f t="shared" si="1"/>
        <v>0</v>
      </c>
      <c r="H43" s="17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ht="14.25" customHeight="1">
      <c r="A44" s="166">
        <f t="shared" si="2"/>
        <v>38</v>
      </c>
      <c r="B44" s="80"/>
      <c r="C44" s="80"/>
      <c r="D44" s="80"/>
      <c r="E44" s="80"/>
      <c r="F44" s="80"/>
      <c r="G44" s="168">
        <f t="shared" si="1"/>
        <v>0</v>
      </c>
      <c r="H44" s="17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ht="14.25" customHeight="1">
      <c r="A45" s="166">
        <f t="shared" si="2"/>
        <v>39</v>
      </c>
      <c r="B45" s="80"/>
      <c r="C45" s="80"/>
      <c r="D45" s="80"/>
      <c r="E45" s="80"/>
      <c r="F45" s="80"/>
      <c r="G45" s="168">
        <f t="shared" si="1"/>
        <v>0</v>
      </c>
      <c r="H45" s="17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ht="14.25" customHeight="1">
      <c r="A46" s="166">
        <f t="shared" si="2"/>
        <v>40</v>
      </c>
      <c r="B46" s="80"/>
      <c r="C46" s="80"/>
      <c r="D46" s="80"/>
      <c r="E46" s="80"/>
      <c r="F46" s="80"/>
      <c r="G46" s="168">
        <f t="shared" si="1"/>
        <v>0</v>
      </c>
      <c r="H46" s="17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ht="14.25" customHeight="1">
      <c r="A47" s="166">
        <f t="shared" si="2"/>
        <v>41</v>
      </c>
      <c r="B47" s="80"/>
      <c r="C47" s="80"/>
      <c r="D47" s="80"/>
      <c r="E47" s="80"/>
      <c r="F47" s="80"/>
      <c r="G47" s="168">
        <f t="shared" si="1"/>
        <v>0</v>
      </c>
      <c r="H47" s="17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ht="14.25" customHeight="1">
      <c r="A48" s="166">
        <f t="shared" si="2"/>
        <v>42</v>
      </c>
      <c r="B48" s="177"/>
      <c r="C48" s="177"/>
      <c r="D48" s="177"/>
      <c r="E48" s="177"/>
      <c r="F48" s="177"/>
      <c r="G48" s="168">
        <f t="shared" si="1"/>
        <v>0</v>
      </c>
      <c r="H48" s="178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ht="14.25" customHeight="1">
      <c r="A49" s="166">
        <f t="shared" si="2"/>
        <v>43</v>
      </c>
      <c r="B49" s="177"/>
      <c r="C49" s="177"/>
      <c r="D49" s="177"/>
      <c r="E49" s="177"/>
      <c r="F49" s="177"/>
      <c r="G49" s="168">
        <f t="shared" si="1"/>
        <v>0</v>
      </c>
      <c r="H49" s="178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ht="14.25" customHeight="1">
      <c r="A50" s="166">
        <f t="shared" si="2"/>
        <v>44</v>
      </c>
      <c r="B50" s="177"/>
      <c r="C50" s="177"/>
      <c r="D50" s="177"/>
      <c r="E50" s="177"/>
      <c r="F50" s="177"/>
      <c r="G50" s="168">
        <f t="shared" si="1"/>
        <v>0</v>
      </c>
      <c r="H50" s="178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ht="14.25" customHeight="1">
      <c r="A51" s="166">
        <f t="shared" si="2"/>
        <v>45</v>
      </c>
      <c r="B51" s="177"/>
      <c r="C51" s="177"/>
      <c r="D51" s="177"/>
      <c r="E51" s="177"/>
      <c r="F51" s="177"/>
      <c r="G51" s="168">
        <f t="shared" si="1"/>
        <v>0</v>
      </c>
      <c r="H51" s="178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ht="14.25" customHeight="1">
      <c r="A52" s="166">
        <f t="shared" si="2"/>
        <v>46</v>
      </c>
      <c r="B52" s="177"/>
      <c r="C52" s="177"/>
      <c r="D52" s="177"/>
      <c r="E52" s="177"/>
      <c r="F52" s="177"/>
      <c r="G52" s="168">
        <f t="shared" si="1"/>
        <v>0</v>
      </c>
      <c r="H52" s="178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ht="14.25" customHeight="1">
      <c r="A53" s="166">
        <f t="shared" si="2"/>
        <v>47</v>
      </c>
      <c r="B53" s="177"/>
      <c r="C53" s="177"/>
      <c r="D53" s="177"/>
      <c r="E53" s="177"/>
      <c r="F53" s="177"/>
      <c r="G53" s="168">
        <f t="shared" si="1"/>
        <v>0</v>
      </c>
      <c r="H53" s="17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ht="14.25" customHeight="1">
      <c r="A54" s="166">
        <f t="shared" si="2"/>
        <v>48</v>
      </c>
      <c r="B54" s="177"/>
      <c r="C54" s="177"/>
      <c r="D54" s="177"/>
      <c r="E54" s="177"/>
      <c r="F54" s="177"/>
      <c r="G54" s="168">
        <f t="shared" si="1"/>
        <v>0</v>
      </c>
      <c r="H54" s="178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ht="14.25" customHeight="1">
      <c r="A55" s="166">
        <f t="shared" si="2"/>
        <v>49</v>
      </c>
      <c r="B55" s="177"/>
      <c r="C55" s="177"/>
      <c r="D55" s="177"/>
      <c r="E55" s="177"/>
      <c r="F55" s="177"/>
      <c r="G55" s="168">
        <f t="shared" si="1"/>
        <v>0</v>
      </c>
      <c r="H55" s="178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15.0" customHeight="1">
      <c r="A56" s="171">
        <f t="shared" si="2"/>
        <v>50</v>
      </c>
      <c r="B56" s="172"/>
      <c r="C56" s="172"/>
      <c r="D56" s="172"/>
      <c r="E56" s="172"/>
      <c r="F56" s="172"/>
      <c r="G56" s="173">
        <f t="shared" si="1"/>
        <v>0</v>
      </c>
      <c r="H56" s="17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4.25" customHeight="1">
      <c r="A58" s="1"/>
      <c r="B58" s="1"/>
      <c r="C58" s="1"/>
      <c r="D58" s="1"/>
      <c r="E58" s="1"/>
      <c r="F58" s="113" t="s">
        <v>97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07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ht="14.25" customHeight="1">
      <c r="A60" s="1"/>
      <c r="B60" s="11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ht="14.25" customHeight="1">
      <c r="A61" s="1"/>
      <c r="B61" s="11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ht="14.25" customHeight="1">
      <c r="A62" s="1"/>
      <c r="B62" s="1"/>
      <c r="C62" s="113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ht="141.0" customHeight="1">
      <c r="A63" s="1"/>
      <c r="B63" s="137" t="s">
        <v>98</v>
      </c>
      <c r="M63" s="1"/>
      <c r="N63" s="157"/>
      <c r="O63" s="1"/>
      <c r="P63" s="138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ht="14.25" customHeight="1">
      <c r="A64" s="1"/>
      <c r="B64" s="1" t="s">
        <v>99</v>
      </c>
      <c r="C64" s="1"/>
      <c r="D64" s="1"/>
      <c r="E64" s="1"/>
      <c r="F64" s="107"/>
      <c r="G64" s="1"/>
      <c r="H64" s="1"/>
      <c r="I64" s="1"/>
      <c r="J64" s="107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ht="14.25" customHeight="1">
      <c r="A66" s="1"/>
      <c r="B66" s="1"/>
      <c r="C66" s="107" t="s">
        <v>75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ht="14.25" customHeight="1">
      <c r="A67" s="1"/>
      <c r="B67" s="1"/>
      <c r="C67" s="1"/>
      <c r="D67" s="1"/>
      <c r="E67" s="1"/>
      <c r="F67" s="108" t="s">
        <v>76</v>
      </c>
      <c r="G67" s="1"/>
      <c r="H67" s="1"/>
      <c r="I67" s="158"/>
      <c r="J67" s="108" t="s">
        <v>76</v>
      </c>
      <c r="K67" s="108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ht="14.25" customHeight="1">
      <c r="A68" s="1"/>
      <c r="B68" s="1"/>
      <c r="C68" s="1"/>
      <c r="D68" s="1"/>
      <c r="E68" s="1"/>
      <c r="F68" s="1"/>
      <c r="G68" s="113"/>
      <c r="H68" s="113"/>
      <c r="I68" s="1"/>
      <c r="J68" s="1"/>
      <c r="K68" s="1"/>
      <c r="L68" s="113"/>
      <c r="M68" s="113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ht="14.25" customHeight="1">
      <c r="A70" s="1"/>
      <c r="B70" s="1"/>
      <c r="C70" s="1"/>
      <c r="D70" s="1"/>
      <c r="E70" s="1" t="s">
        <v>77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ht="14.25" customHeight="1">
      <c r="A72" s="1"/>
      <c r="B72" s="1"/>
      <c r="C72" s="107" t="s">
        <v>75</v>
      </c>
      <c r="D72" s="1"/>
      <c r="E72" s="1"/>
      <c r="F72" s="1"/>
      <c r="G72" s="1"/>
      <c r="H72" s="1"/>
      <c r="I72" s="159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ht="14.25" customHeight="1">
      <c r="A73" s="1"/>
      <c r="B73" s="1"/>
      <c r="C73" s="1"/>
      <c r="D73" s="1"/>
      <c r="E73" s="1"/>
      <c r="F73" s="108" t="s">
        <v>76</v>
      </c>
      <c r="G73" s="113"/>
      <c r="H73" s="113"/>
      <c r="I73" s="1"/>
      <c r="J73" s="108" t="s">
        <v>76</v>
      </c>
      <c r="K73" s="108"/>
      <c r="L73" s="113"/>
      <c r="M73" s="113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mergeCells count="4">
    <mergeCell ref="B60:L60"/>
    <mergeCell ref="B61:M61"/>
    <mergeCell ref="C62:J62"/>
    <mergeCell ref="B63:L63"/>
  </mergeCells>
  <printOptions/>
  <pageMargins bottom="0.75" footer="0.0" header="0.0" left="0.7" right="0.7" top="0.75"/>
  <pageSetup scale="35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7.29"/>
    <col customWidth="1" min="3" max="15" width="8.71"/>
  </cols>
  <sheetData>
    <row r="1" ht="14.25" customHeight="1">
      <c r="A1" s="3" t="s">
        <v>141</v>
      </c>
      <c r="B1" s="180" t="s">
        <v>142</v>
      </c>
    </row>
    <row r="2" ht="14.25" customHeight="1">
      <c r="A2" s="181">
        <v>0.0</v>
      </c>
      <c r="B2" s="182" t="s">
        <v>143</v>
      </c>
    </row>
    <row r="3" ht="14.25" customHeight="1">
      <c r="A3" s="181">
        <v>0.05</v>
      </c>
      <c r="B3" s="1" t="s">
        <v>144</v>
      </c>
    </row>
    <row r="4" ht="14.25" customHeight="1">
      <c r="A4" s="181">
        <v>0.18</v>
      </c>
      <c r="B4" s="1" t="s">
        <v>145</v>
      </c>
    </row>
    <row r="5" ht="14.25" customHeight="1">
      <c r="A5" s="181">
        <v>0.27</v>
      </c>
      <c r="B5" s="1" t="s">
        <v>114</v>
      </c>
    </row>
    <row r="6" ht="14.25" customHeight="1">
      <c r="B6" s="182" t="s">
        <v>146</v>
      </c>
    </row>
    <row r="7" ht="14.25" customHeight="1">
      <c r="B7" s="182" t="s">
        <v>147</v>
      </c>
    </row>
    <row r="8" ht="14.25" customHeight="1">
      <c r="B8" s="182" t="s">
        <v>148</v>
      </c>
      <c r="O8" s="1"/>
    </row>
    <row r="9" ht="14.25" customHeight="1">
      <c r="B9" s="182" t="s">
        <v>149</v>
      </c>
    </row>
    <row r="10" ht="14.25" customHeight="1">
      <c r="B10" s="182" t="s">
        <v>150</v>
      </c>
    </row>
    <row r="11" ht="14.25" customHeight="1">
      <c r="B11" s="182" t="s">
        <v>151</v>
      </c>
    </row>
    <row r="12" ht="14.25" customHeight="1">
      <c r="B12" s="182" t="s">
        <v>152</v>
      </c>
    </row>
    <row r="13" ht="14.25" customHeight="1">
      <c r="B13" s="182" t="s">
        <v>153</v>
      </c>
    </row>
    <row r="14" ht="14.25" customHeight="1">
      <c r="B14" s="182" t="s">
        <v>154</v>
      </c>
    </row>
    <row r="15" ht="14.25" customHeight="1">
      <c r="B15" s="182" t="s">
        <v>155</v>
      </c>
    </row>
    <row r="16" ht="14.25" customHeight="1">
      <c r="B16" s="182" t="s">
        <v>156</v>
      </c>
    </row>
    <row r="17" ht="14.25" customHeight="1"/>
    <row r="18" ht="14.25" customHeight="1">
      <c r="B18" s="182"/>
    </row>
    <row r="19" ht="14.25" customHeight="1">
      <c r="B19" s="182"/>
    </row>
    <row r="20" ht="14.25" customHeight="1">
      <c r="B20" s="182"/>
    </row>
    <row r="21" ht="14.25" customHeight="1">
      <c r="B21" s="182"/>
    </row>
    <row r="22" ht="14.25" customHeight="1">
      <c r="B22" s="182"/>
    </row>
    <row r="23" ht="14.25" customHeight="1">
      <c r="B23" s="182"/>
    </row>
    <row r="24" ht="14.25" customHeight="1">
      <c r="B24" s="182"/>
    </row>
    <row r="25" ht="14.25" customHeight="1">
      <c r="B25" s="182"/>
    </row>
    <row r="26" ht="14.25" customHeight="1">
      <c r="B26" s="182"/>
    </row>
    <row r="27" ht="14.25" customHeight="1">
      <c r="B27" s="182"/>
    </row>
    <row r="28" ht="14.25" customHeight="1">
      <c r="B28" s="182"/>
    </row>
    <row r="29" ht="14.25" customHeight="1">
      <c r="B29" s="182"/>
    </row>
    <row r="30" ht="14.25" customHeight="1">
      <c r="B30" s="182"/>
    </row>
    <row r="31" ht="14.25" customHeight="1">
      <c r="B31" s="182"/>
    </row>
    <row r="32" ht="14.25" customHeight="1">
      <c r="B32" s="182"/>
    </row>
    <row r="33" ht="14.25" customHeight="1">
      <c r="B33" s="182"/>
    </row>
    <row r="34" ht="14.25" customHeight="1">
      <c r="B34" s="182"/>
    </row>
    <row r="35" ht="14.25" customHeight="1">
      <c r="B35" s="182"/>
    </row>
    <row r="36" ht="14.25" customHeight="1">
      <c r="B36" s="182"/>
    </row>
    <row r="37" ht="14.25" customHeight="1">
      <c r="B37" s="182"/>
    </row>
    <row r="38" ht="14.25" customHeight="1">
      <c r="B38" s="182"/>
    </row>
    <row r="39" ht="14.25" customHeight="1">
      <c r="B39" s="182"/>
    </row>
    <row r="40" ht="14.25" customHeight="1">
      <c r="B40" s="182"/>
    </row>
    <row r="41" ht="14.25" customHeight="1">
      <c r="B41" s="182"/>
    </row>
    <row r="42" ht="14.25" customHeight="1">
      <c r="B42" s="182"/>
    </row>
    <row r="43" ht="14.25" customHeight="1">
      <c r="B43" s="182"/>
    </row>
    <row r="44" ht="14.25" customHeight="1">
      <c r="B44" s="182"/>
    </row>
    <row r="45" ht="14.25" customHeight="1">
      <c r="B45" s="182"/>
    </row>
    <row r="46" ht="14.25" customHeight="1">
      <c r="B46" s="182"/>
    </row>
    <row r="47" ht="14.25" customHeight="1">
      <c r="B47" s="182"/>
    </row>
    <row r="48" ht="14.25" customHeight="1">
      <c r="B48" s="182"/>
    </row>
    <row r="49" ht="14.25" customHeight="1">
      <c r="B49" s="182"/>
    </row>
    <row r="50" ht="14.25" customHeight="1">
      <c r="B50" s="182"/>
    </row>
    <row r="51" ht="14.25" customHeight="1">
      <c r="B51" s="182"/>
    </row>
    <row r="52" ht="14.25" customHeight="1">
      <c r="B52" s="182"/>
    </row>
    <row r="53" ht="14.25" customHeight="1">
      <c r="B53" s="182"/>
    </row>
    <row r="54" ht="14.25" customHeight="1">
      <c r="B54" s="182"/>
    </row>
    <row r="55" ht="14.25" customHeight="1">
      <c r="B55" s="182"/>
    </row>
    <row r="56" ht="14.25" customHeight="1">
      <c r="B56" s="182"/>
    </row>
    <row r="57" ht="14.25" customHeight="1">
      <c r="B57" s="182"/>
    </row>
    <row r="58" ht="14.25" customHeight="1">
      <c r="B58" s="182"/>
    </row>
    <row r="59" ht="14.25" customHeight="1">
      <c r="B59" s="182"/>
    </row>
    <row r="60" ht="14.25" customHeight="1">
      <c r="B60" s="182"/>
    </row>
    <row r="61" ht="14.25" customHeight="1">
      <c r="B61" s="182"/>
    </row>
    <row r="62" ht="14.25" customHeight="1">
      <c r="B62" s="182"/>
    </row>
    <row r="63" ht="14.25" customHeight="1">
      <c r="B63" s="182"/>
    </row>
    <row r="64" ht="14.25" customHeight="1">
      <c r="B64" s="182"/>
    </row>
    <row r="65" ht="14.25" customHeight="1">
      <c r="B65" s="182"/>
    </row>
    <row r="66" ht="14.25" customHeight="1">
      <c r="B66" s="182"/>
    </row>
    <row r="67" ht="14.25" customHeight="1">
      <c r="B67" s="182"/>
    </row>
    <row r="68" ht="14.25" customHeight="1">
      <c r="B68" s="182"/>
    </row>
    <row r="69" ht="14.25" customHeight="1">
      <c r="B69" s="182"/>
    </row>
    <row r="70" ht="14.25" customHeight="1">
      <c r="B70" s="182"/>
    </row>
    <row r="71" ht="14.25" customHeight="1">
      <c r="B71" s="182"/>
    </row>
    <row r="72" ht="14.25" customHeight="1">
      <c r="B72" s="182"/>
    </row>
    <row r="73" ht="14.25" customHeight="1">
      <c r="B73" s="182"/>
    </row>
    <row r="74" ht="14.25" customHeight="1">
      <c r="B74" s="182"/>
    </row>
    <row r="75" ht="14.25" customHeight="1">
      <c r="B75" s="182"/>
    </row>
    <row r="76" ht="14.25" customHeight="1">
      <c r="B76" s="182"/>
    </row>
    <row r="77" ht="14.25" customHeight="1">
      <c r="B77" s="182"/>
    </row>
    <row r="78" ht="14.25" customHeight="1">
      <c r="B78" s="182"/>
    </row>
    <row r="79" ht="14.25" customHeight="1">
      <c r="B79" s="182"/>
    </row>
    <row r="80" ht="14.25" customHeight="1">
      <c r="B80" s="182"/>
    </row>
    <row r="81" ht="14.25" customHeight="1">
      <c r="B81" s="182"/>
    </row>
    <row r="82" ht="14.25" customHeight="1">
      <c r="B82" s="182"/>
    </row>
    <row r="83" ht="14.25" customHeight="1">
      <c r="B83" s="182"/>
    </row>
    <row r="84" ht="14.25" customHeight="1">
      <c r="B84" s="182"/>
    </row>
    <row r="85" ht="14.25" customHeight="1">
      <c r="B85" s="182"/>
    </row>
    <row r="86" ht="14.25" customHeight="1">
      <c r="B86" s="182"/>
    </row>
    <row r="87" ht="14.25" customHeight="1">
      <c r="B87" s="182"/>
    </row>
    <row r="88" ht="14.25" customHeight="1">
      <c r="B88" s="182"/>
    </row>
    <row r="89" ht="14.25" customHeight="1">
      <c r="B89" s="182"/>
    </row>
    <row r="90" ht="14.25" customHeight="1">
      <c r="B90" s="182"/>
    </row>
    <row r="91" ht="14.25" customHeight="1">
      <c r="B91" s="182"/>
    </row>
    <row r="92" ht="14.25" customHeight="1">
      <c r="B92" s="182"/>
    </row>
    <row r="93" ht="14.25" customHeight="1">
      <c r="B93" s="182"/>
    </row>
    <row r="94" ht="14.25" customHeight="1">
      <c r="B94" s="182"/>
    </row>
    <row r="95" ht="14.25" customHeight="1">
      <c r="B95" s="182"/>
    </row>
    <row r="96" ht="14.25" customHeight="1">
      <c r="B96" s="182"/>
    </row>
    <row r="97" ht="14.25" customHeight="1">
      <c r="B97" s="182"/>
    </row>
    <row r="98" ht="14.25" customHeight="1">
      <c r="B98" s="182"/>
    </row>
    <row r="99" ht="14.25" customHeight="1">
      <c r="B99" s="182"/>
    </row>
    <row r="100" ht="14.25" customHeight="1">
      <c r="B100" s="182"/>
    </row>
    <row r="101" ht="14.25" customHeight="1">
      <c r="B101" s="182"/>
    </row>
    <row r="102" ht="14.25" customHeight="1">
      <c r="B102" s="182"/>
    </row>
    <row r="103" ht="14.25" customHeight="1">
      <c r="B103" s="182"/>
    </row>
    <row r="104" ht="14.25" customHeight="1">
      <c r="B104" s="182"/>
    </row>
    <row r="105" ht="14.25" customHeight="1">
      <c r="B105" s="182"/>
    </row>
    <row r="106" ht="14.25" customHeight="1">
      <c r="B106" s="182"/>
    </row>
    <row r="107" ht="14.25" customHeight="1">
      <c r="B107" s="182"/>
    </row>
    <row r="108" ht="14.25" customHeight="1">
      <c r="B108" s="182"/>
    </row>
    <row r="109" ht="14.25" customHeight="1">
      <c r="B109" s="182"/>
    </row>
    <row r="110" ht="14.25" customHeight="1">
      <c r="B110" s="182"/>
    </row>
    <row r="111" ht="14.25" customHeight="1">
      <c r="B111" s="182"/>
    </row>
    <row r="112" ht="14.25" customHeight="1">
      <c r="B112" s="182"/>
    </row>
    <row r="113" ht="14.25" customHeight="1">
      <c r="B113" s="182"/>
    </row>
    <row r="114" ht="14.25" customHeight="1">
      <c r="B114" s="182"/>
    </row>
    <row r="115" ht="14.25" customHeight="1">
      <c r="B115" s="182"/>
    </row>
    <row r="116" ht="14.25" customHeight="1">
      <c r="B116" s="182"/>
    </row>
    <row r="117" ht="14.25" customHeight="1">
      <c r="B117" s="182"/>
    </row>
    <row r="118" ht="14.25" customHeight="1">
      <c r="B118" s="182"/>
    </row>
    <row r="119" ht="14.25" customHeight="1">
      <c r="B119" s="182"/>
    </row>
    <row r="120" ht="14.25" customHeight="1">
      <c r="B120" s="182"/>
    </row>
    <row r="121" ht="14.25" customHeight="1">
      <c r="B121" s="182"/>
    </row>
    <row r="122" ht="14.25" customHeight="1">
      <c r="B122" s="182"/>
    </row>
    <row r="123" ht="14.25" customHeight="1">
      <c r="B123" s="182"/>
    </row>
    <row r="124" ht="14.25" customHeight="1">
      <c r="B124" s="182"/>
    </row>
    <row r="125" ht="14.25" customHeight="1">
      <c r="B125" s="182"/>
    </row>
    <row r="126" ht="14.25" customHeight="1">
      <c r="B126" s="182"/>
    </row>
    <row r="127" ht="14.25" customHeight="1">
      <c r="B127" s="182"/>
    </row>
    <row r="128" ht="14.25" customHeight="1">
      <c r="B128" s="182"/>
    </row>
    <row r="129" ht="14.25" customHeight="1">
      <c r="B129" s="182"/>
    </row>
    <row r="130" ht="14.25" customHeight="1">
      <c r="B130" s="182"/>
    </row>
    <row r="131" ht="14.25" customHeight="1">
      <c r="B131" s="182"/>
    </row>
    <row r="132" ht="14.25" customHeight="1">
      <c r="B132" s="182"/>
    </row>
    <row r="133" ht="14.25" customHeight="1">
      <c r="B133" s="182"/>
    </row>
    <row r="134" ht="14.25" customHeight="1">
      <c r="B134" s="182"/>
    </row>
    <row r="135" ht="14.25" customHeight="1">
      <c r="B135" s="182"/>
    </row>
    <row r="136" ht="14.25" customHeight="1">
      <c r="B136" s="182"/>
    </row>
    <row r="137" ht="14.25" customHeight="1">
      <c r="B137" s="182"/>
    </row>
    <row r="138" ht="14.25" customHeight="1">
      <c r="B138" s="182"/>
    </row>
    <row r="139" ht="14.25" customHeight="1">
      <c r="B139" s="182"/>
    </row>
    <row r="140" ht="14.25" customHeight="1">
      <c r="B140" s="182"/>
    </row>
    <row r="141" ht="14.25" customHeight="1">
      <c r="B141" s="182"/>
    </row>
    <row r="142" ht="14.25" customHeight="1">
      <c r="B142" s="182"/>
    </row>
    <row r="143" ht="14.25" customHeight="1">
      <c r="B143" s="182"/>
    </row>
    <row r="144" ht="14.25" customHeight="1">
      <c r="B144" s="182"/>
    </row>
    <row r="145" ht="14.25" customHeight="1">
      <c r="B145" s="182"/>
    </row>
    <row r="146" ht="14.25" customHeight="1">
      <c r="B146" s="182"/>
    </row>
    <row r="147" ht="14.25" customHeight="1">
      <c r="B147" s="182"/>
    </row>
    <row r="148" ht="14.25" customHeight="1">
      <c r="B148" s="182"/>
    </row>
    <row r="149" ht="14.25" customHeight="1">
      <c r="B149" s="182"/>
    </row>
    <row r="150" ht="14.25" customHeight="1">
      <c r="B150" s="182"/>
    </row>
    <row r="151" ht="14.25" customHeight="1">
      <c r="B151" s="182"/>
    </row>
    <row r="152" ht="14.25" customHeight="1">
      <c r="B152" s="182"/>
    </row>
    <row r="153" ht="14.25" customHeight="1">
      <c r="B153" s="182"/>
    </row>
    <row r="154" ht="14.25" customHeight="1">
      <c r="B154" s="182"/>
    </row>
    <row r="155" ht="14.25" customHeight="1">
      <c r="B155" s="182"/>
    </row>
    <row r="156" ht="14.25" customHeight="1">
      <c r="B156" s="182"/>
    </row>
    <row r="157" ht="14.25" customHeight="1">
      <c r="B157" s="182"/>
    </row>
    <row r="158" ht="14.25" customHeight="1">
      <c r="B158" s="182"/>
    </row>
    <row r="159" ht="14.25" customHeight="1">
      <c r="B159" s="182"/>
    </row>
    <row r="160" ht="14.25" customHeight="1">
      <c r="B160" s="182"/>
    </row>
    <row r="161" ht="14.25" customHeight="1">
      <c r="B161" s="182"/>
    </row>
    <row r="162" ht="14.25" customHeight="1">
      <c r="B162" s="182"/>
    </row>
    <row r="163" ht="14.25" customHeight="1">
      <c r="B163" s="182"/>
    </row>
    <row r="164" ht="14.25" customHeight="1">
      <c r="B164" s="182"/>
    </row>
    <row r="165" ht="14.25" customHeight="1">
      <c r="B165" s="182"/>
    </row>
    <row r="166" ht="14.25" customHeight="1">
      <c r="B166" s="182"/>
    </row>
    <row r="167" ht="14.25" customHeight="1">
      <c r="B167" s="182"/>
    </row>
    <row r="168" ht="14.25" customHeight="1">
      <c r="B168" s="182"/>
    </row>
    <row r="169" ht="14.25" customHeight="1">
      <c r="B169" s="182"/>
    </row>
    <row r="170" ht="14.25" customHeight="1">
      <c r="B170" s="182"/>
    </row>
    <row r="171" ht="14.25" customHeight="1">
      <c r="B171" s="182"/>
    </row>
    <row r="172" ht="14.25" customHeight="1">
      <c r="B172" s="182"/>
    </row>
    <row r="173" ht="14.25" customHeight="1">
      <c r="B173" s="182"/>
    </row>
    <row r="174" ht="14.25" customHeight="1">
      <c r="B174" s="182"/>
    </row>
    <row r="175" ht="14.25" customHeight="1">
      <c r="B175" s="182"/>
    </row>
    <row r="176" ht="14.25" customHeight="1">
      <c r="B176" s="182"/>
    </row>
    <row r="177" ht="14.25" customHeight="1">
      <c r="B177" s="182"/>
    </row>
    <row r="178" ht="14.25" customHeight="1">
      <c r="B178" s="182"/>
    </row>
    <row r="179" ht="14.25" customHeight="1">
      <c r="B179" s="182"/>
    </row>
    <row r="180" ht="14.25" customHeight="1">
      <c r="B180" s="182"/>
    </row>
    <row r="181" ht="14.25" customHeight="1">
      <c r="B181" s="182"/>
    </row>
    <row r="182" ht="14.25" customHeight="1">
      <c r="B182" s="182"/>
    </row>
    <row r="183" ht="14.25" customHeight="1">
      <c r="B183" s="182"/>
    </row>
    <row r="184" ht="14.25" customHeight="1">
      <c r="B184" s="182"/>
    </row>
    <row r="185" ht="14.25" customHeight="1">
      <c r="B185" s="182"/>
    </row>
    <row r="186" ht="14.25" customHeight="1">
      <c r="B186" s="182"/>
    </row>
    <row r="187" ht="14.25" customHeight="1">
      <c r="B187" s="182"/>
    </row>
    <row r="188" ht="14.25" customHeight="1">
      <c r="B188" s="182"/>
    </row>
    <row r="189" ht="14.25" customHeight="1">
      <c r="B189" s="182"/>
    </row>
    <row r="190" ht="14.25" customHeight="1">
      <c r="B190" s="182"/>
    </row>
    <row r="191" ht="14.25" customHeight="1">
      <c r="B191" s="182"/>
    </row>
    <row r="192" ht="14.25" customHeight="1">
      <c r="B192" s="182"/>
    </row>
    <row r="193" ht="14.25" customHeight="1">
      <c r="B193" s="182"/>
    </row>
    <row r="194" ht="14.25" customHeight="1">
      <c r="B194" s="182"/>
    </row>
    <row r="195" ht="14.25" customHeight="1">
      <c r="B195" s="182"/>
    </row>
    <row r="196" ht="14.25" customHeight="1">
      <c r="B196" s="182"/>
    </row>
    <row r="197" ht="14.25" customHeight="1">
      <c r="B197" s="182"/>
    </row>
    <row r="198" ht="14.25" customHeight="1">
      <c r="B198" s="182"/>
    </row>
    <row r="199" ht="14.25" customHeight="1">
      <c r="B199" s="182"/>
    </row>
    <row r="200" ht="14.25" customHeight="1">
      <c r="B200" s="182"/>
    </row>
    <row r="201" ht="14.25" customHeight="1">
      <c r="B201" s="182"/>
    </row>
    <row r="202" ht="14.25" customHeight="1">
      <c r="B202" s="182"/>
    </row>
    <row r="203" ht="14.25" customHeight="1">
      <c r="B203" s="182"/>
    </row>
    <row r="204" ht="14.25" customHeight="1">
      <c r="B204" s="182"/>
    </row>
    <row r="205" ht="14.25" customHeight="1">
      <c r="B205" s="182"/>
    </row>
    <row r="206" ht="14.25" customHeight="1">
      <c r="B206" s="182"/>
    </row>
    <row r="207" ht="14.25" customHeight="1">
      <c r="B207" s="182"/>
    </row>
    <row r="208" ht="14.25" customHeight="1">
      <c r="B208" s="182"/>
    </row>
    <row r="209" ht="14.25" customHeight="1">
      <c r="B209" s="182"/>
    </row>
    <row r="210" ht="14.25" customHeight="1">
      <c r="B210" s="182"/>
    </row>
    <row r="211" ht="14.25" customHeight="1">
      <c r="B211" s="182"/>
    </row>
    <row r="212" ht="14.25" customHeight="1">
      <c r="B212" s="182"/>
    </row>
    <row r="213" ht="14.25" customHeight="1">
      <c r="B213" s="182"/>
    </row>
    <row r="214" ht="14.25" customHeight="1">
      <c r="B214" s="182"/>
    </row>
    <row r="215" ht="14.25" customHeight="1">
      <c r="B215" s="182"/>
    </row>
    <row r="216" ht="14.25" customHeight="1">
      <c r="B216" s="182"/>
    </row>
    <row r="217" ht="14.25" customHeight="1">
      <c r="B217" s="182"/>
    </row>
    <row r="218" ht="14.25" customHeight="1">
      <c r="B218" s="182"/>
    </row>
    <row r="219" ht="14.25" customHeight="1">
      <c r="B219" s="182"/>
    </row>
    <row r="220" ht="14.25" customHeight="1">
      <c r="B220" s="18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2023-01-06T12:20:40Z</dcterms:created>
  <dc:creator>MFR</dc:creator>
</cp:coreProperties>
</file>