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vinyi Éva\Downloads\"/>
    </mc:Choice>
  </mc:AlternateContent>
  <bookViews>
    <workbookView xWindow="0" yWindow="0" windowWidth="23040" windowHeight="8976" firstSheet="1" activeTab="2"/>
  </bookViews>
  <sheets>
    <sheet name="Kitöltési útmutató" sheetId="4" r:id="rId1"/>
    <sheet name="Fedlap" sheetId="3" r:id="rId2"/>
    <sheet name="Pályázó_Költségvetési_terv" sheetId="2" r:id="rId3"/>
    <sheet name="Pályázó_Bérktg" sheetId="1" r:id="rId4"/>
    <sheet name="segéd" sheetId="5" state="hidden" r:id="rId5"/>
  </sheets>
  <definedNames>
    <definedName name="_xlnm.Print_Area" localSheetId="2">Pályázó_Költségvetési_terv!$A$1:$K$84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2" l="1"/>
  <c r="M40" i="2"/>
  <c r="M39" i="2"/>
  <c r="E10" i="1" l="1"/>
  <c r="M62" i="2" l="1"/>
  <c r="M63" i="2"/>
  <c r="M64" i="2"/>
  <c r="M28" i="2"/>
  <c r="M29" i="2"/>
  <c r="M30" i="2"/>
  <c r="M31" i="2"/>
  <c r="M32" i="2"/>
  <c r="M33" i="2"/>
  <c r="M49" i="2"/>
  <c r="M50" i="2"/>
  <c r="M51" i="2"/>
  <c r="M52" i="2"/>
  <c r="M53" i="2"/>
  <c r="M54" i="2"/>
  <c r="M55" i="2"/>
  <c r="M56" i="2"/>
  <c r="M57" i="2"/>
  <c r="M58" i="2"/>
  <c r="M68" i="2"/>
  <c r="M69" i="2"/>
  <c r="M67" i="2"/>
  <c r="M61" i="2"/>
  <c r="M60" i="2"/>
  <c r="M48" i="2"/>
  <c r="M47" i="2"/>
  <c r="M44" i="2"/>
  <c r="M45" i="2"/>
  <c r="M43" i="2"/>
  <c r="M36" i="2"/>
  <c r="M37" i="2"/>
  <c r="M35" i="2"/>
  <c r="M27" i="2"/>
  <c r="M26" i="2"/>
  <c r="E11" i="3"/>
  <c r="E10" i="3"/>
  <c r="G43" i="1"/>
  <c r="H43" i="1"/>
  <c r="G44" i="1"/>
  <c r="H44" i="1"/>
  <c r="G26" i="1"/>
  <c r="H26" i="1"/>
  <c r="D18" i="1" s="1"/>
  <c r="G27" i="1"/>
  <c r="H27" i="1"/>
  <c r="G28" i="1"/>
  <c r="H28" i="1"/>
  <c r="G29" i="1"/>
  <c r="H29" i="1"/>
  <c r="G30" i="1"/>
  <c r="H30" i="1"/>
  <c r="G31" i="1"/>
  <c r="D15" i="1" s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A43" i="1"/>
  <c r="A44" i="1" s="1"/>
  <c r="A45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H25" i="1"/>
  <c r="D19" i="1" s="1"/>
  <c r="G25" i="1"/>
  <c r="M46" i="2" l="1"/>
  <c r="D16" i="1"/>
  <c r="M25" i="2"/>
  <c r="M34" i="2"/>
  <c r="H23" i="1"/>
  <c r="D17" i="1" s="1"/>
  <c r="G23" i="1"/>
  <c r="D14" i="1" l="1"/>
  <c r="E11" i="1"/>
  <c r="E9" i="1"/>
  <c r="E9" i="3"/>
  <c r="M59" i="2"/>
  <c r="M42" i="2"/>
  <c r="M38" i="2"/>
  <c r="M66" i="2"/>
  <c r="M65" i="2" s="1"/>
  <c r="C18" i="3" s="1"/>
  <c r="A83" i="1"/>
  <c r="A82" i="1"/>
  <c r="A81" i="1"/>
  <c r="A80" i="1"/>
  <c r="A79" i="1"/>
  <c r="A78" i="1"/>
  <c r="A74" i="1"/>
  <c r="A73" i="1"/>
  <c r="A72" i="1"/>
  <c r="A71" i="1"/>
  <c r="A70" i="1"/>
  <c r="A69" i="1"/>
  <c r="A66" i="1"/>
  <c r="A65" i="1"/>
  <c r="A64" i="1"/>
  <c r="A61" i="1"/>
  <c r="A60" i="1"/>
  <c r="A59" i="1"/>
  <c r="A58" i="1"/>
  <c r="A57" i="1"/>
  <c r="A56" i="1"/>
  <c r="A55" i="1"/>
  <c r="A54" i="1"/>
  <c r="A53" i="1"/>
  <c r="A52" i="1"/>
  <c r="A47" i="1"/>
  <c r="A46" i="1"/>
  <c r="M21" i="2"/>
  <c r="M20" i="2"/>
  <c r="M23" i="2"/>
  <c r="M22" i="2"/>
  <c r="M19" i="2" l="1"/>
  <c r="M24" i="2"/>
  <c r="C17" i="3" s="1"/>
  <c r="M18" i="2" l="1"/>
  <c r="M17" i="2" s="1"/>
  <c r="D20" i="1"/>
  <c r="E20" i="1" s="1"/>
  <c r="C16" i="3" l="1"/>
  <c r="C19" i="3" s="1"/>
  <c r="M70" i="2"/>
</calcChain>
</file>

<file path=xl/sharedStrings.xml><?xml version="1.0" encoding="utf-8"?>
<sst xmlns="http://schemas.openxmlformats.org/spreadsheetml/2006/main" count="209" uniqueCount="135">
  <si>
    <t>Munkabér</t>
  </si>
  <si>
    <t>Megbízási díj</t>
  </si>
  <si>
    <t>Pályázati azonosító</t>
  </si>
  <si>
    <t>EFO</t>
  </si>
  <si>
    <t>Pályázó neve</t>
  </si>
  <si>
    <t>Munkabér járuléka</t>
  </si>
  <si>
    <t>Megbízási díj járuléka</t>
  </si>
  <si>
    <t>Pályázat címe</t>
  </si>
  <si>
    <t>EFO járuléka</t>
  </si>
  <si>
    <t>Az ezzel a színnel jelölt mezők kitöltése kötelező, amennyiben terveznek bérköltséget a pályázatban.</t>
  </si>
  <si>
    <t>Sorszám</t>
  </si>
  <si>
    <t>Pozició megnevezése</t>
  </si>
  <si>
    <t>Összes bér</t>
  </si>
  <si>
    <t>Összes járulék</t>
  </si>
  <si>
    <t>Dátum: 20….év……………….hónap…….nap</t>
  </si>
  <si>
    <t>PH.</t>
  </si>
  <si>
    <t>a támogatást igénylő cégszerű aláírása</t>
  </si>
  <si>
    <t>A</t>
  </si>
  <si>
    <t>A Költségterv minden oldalát kérjük cégszerű aláírással ellátni!</t>
  </si>
  <si>
    <t>1.</t>
  </si>
  <si>
    <t>2.</t>
  </si>
  <si>
    <t>3.</t>
  </si>
  <si>
    <t>Kiadás megnevezése</t>
  </si>
  <si>
    <t>B</t>
  </si>
  <si>
    <t>Bérköltség, egyéb személyi jellegű kifizetések</t>
  </si>
  <si>
    <t>1.1</t>
  </si>
  <si>
    <t>Munkabér költség</t>
  </si>
  <si>
    <t>1.2</t>
  </si>
  <si>
    <t>Munkabért terhelő munkáltatói járulékok</t>
  </si>
  <si>
    <t>1.3</t>
  </si>
  <si>
    <t>1.4</t>
  </si>
  <si>
    <t>Megbízási díjat terhelő munkáltatói járulék</t>
  </si>
  <si>
    <t>1.5</t>
  </si>
  <si>
    <t>1.6</t>
  </si>
  <si>
    <t>EFO díjat terhelő járulék</t>
  </si>
  <si>
    <t>Dologi kiadások</t>
  </si>
  <si>
    <t>2.1</t>
  </si>
  <si>
    <t>Anyagköltség, készletbeszerzés</t>
  </si>
  <si>
    <t>2.1.1</t>
  </si>
  <si>
    <t>2.1.2</t>
  </si>
  <si>
    <t>2.1.3</t>
  </si>
  <si>
    <t>2.1.4</t>
  </si>
  <si>
    <t>2.1.5</t>
  </si>
  <si>
    <t>2.2</t>
  </si>
  <si>
    <t>Ingatlan helyiség bérleti díja</t>
  </si>
  <si>
    <t>2.2.1</t>
  </si>
  <si>
    <t>2.2.2</t>
  </si>
  <si>
    <t>2.2.3</t>
  </si>
  <si>
    <t>2.3</t>
  </si>
  <si>
    <t>Közüzemi díjak</t>
  </si>
  <si>
    <t>2.3.1</t>
  </si>
  <si>
    <t>2.3.2</t>
  </si>
  <si>
    <t>2.3.3</t>
  </si>
  <si>
    <t>2.4</t>
  </si>
  <si>
    <t>Utazási költségek</t>
  </si>
  <si>
    <t>2.4.1</t>
  </si>
  <si>
    <t>2.4.2</t>
  </si>
  <si>
    <t>2.4.3</t>
  </si>
  <si>
    <t>2.5</t>
  </si>
  <si>
    <t>Szolgáltatások vásárlása</t>
  </si>
  <si>
    <t>2.5.1</t>
  </si>
  <si>
    <t>2.5.2</t>
  </si>
  <si>
    <t>2.5.3</t>
  </si>
  <si>
    <t>2.5.4</t>
  </si>
  <si>
    <t>2.5.5</t>
  </si>
  <si>
    <t>2.5.6</t>
  </si>
  <si>
    <t>2.6</t>
  </si>
  <si>
    <t>Egyéb dologi kiadások</t>
  </si>
  <si>
    <t>2.6.1</t>
  </si>
  <si>
    <t>2.6.2</t>
  </si>
  <si>
    <t>2.6.3</t>
  </si>
  <si>
    <t>3.1</t>
  </si>
  <si>
    <r>
      <t xml:space="preserve">Beruházások </t>
    </r>
    <r>
      <rPr>
        <sz val="11"/>
        <rFont val="Ariel"/>
        <charset val="238"/>
      </rPr>
      <t>(nagyértékű tárgyi eszközök beszerzése)</t>
    </r>
  </si>
  <si>
    <t>3.1.1</t>
  </si>
  <si>
    <t>3.1.2</t>
  </si>
  <si>
    <t>3.1.3</t>
  </si>
  <si>
    <t>Igényelt támogatás összege</t>
  </si>
  <si>
    <t>Pályázat teljes költségvetésének összege (1+2+3)</t>
  </si>
  <si>
    <t>KITÖLTÉSI ÚTMUTATÓ</t>
  </si>
  <si>
    <t>A munkalapok kitöltési sorrendje, általános szabályok:</t>
  </si>
  <si>
    <t>Ezen a soron az ingatlanok/helyiségek bérletével kapcsolatos költségek szerepelhetnek.</t>
  </si>
  <si>
    <t>Ezen a soron lehet elszámolni a 2.2 pontban elszámolt bérelt helyiségek/ingatlanok víz, villany, gáz, csatorna, távhő és közösköltségét.</t>
  </si>
  <si>
    <t>2.5.7</t>
  </si>
  <si>
    <t>2.5.8</t>
  </si>
  <si>
    <t>2.6.4</t>
  </si>
  <si>
    <t>2.6.5</t>
  </si>
  <si>
    <t>Tárgyi eszközök (br. 200eFt vagy azt meghaladó értékű)</t>
  </si>
  <si>
    <t>Felhalmozási kiadások összesen (3.1)</t>
  </si>
  <si>
    <t>Dologi kiadások összesen (2.1+2.2+2.3+2.4+2.5+2.6)</t>
  </si>
  <si>
    <t>Bérköltség, egyéb személyi jellegű kifizetések összesen</t>
  </si>
  <si>
    <t>A pályázat teljes költségvetésének összege</t>
  </si>
  <si>
    <t>Költségek megnevezése</t>
  </si>
  <si>
    <t>Összesen</t>
  </si>
  <si>
    <t xml:space="preserve">Dologi kiadások </t>
  </si>
  <si>
    <t xml:space="preserve">Felhalmozási kiadások </t>
  </si>
  <si>
    <r>
      <t xml:space="preserve">MEGBÍZÁSI DÍJ
</t>
    </r>
    <r>
      <rPr>
        <sz val="10"/>
        <color theme="1"/>
        <rFont val="Ariel"/>
        <charset val="238"/>
      </rPr>
      <t xml:space="preserve">(Tegyen </t>
    </r>
    <r>
      <rPr>
        <b/>
        <sz val="10"/>
        <color theme="1"/>
        <rFont val="Ariel"/>
        <charset val="238"/>
      </rPr>
      <t>M</t>
    </r>
    <r>
      <rPr>
        <sz val="10"/>
        <color theme="1"/>
        <rFont val="Ariel"/>
        <charset val="238"/>
      </rPr>
      <t xml:space="preserve">-et a cellába ha a sor megbízási díjat tartalmaz </t>
    </r>
    <r>
      <rPr>
        <b/>
        <sz val="10"/>
        <color theme="1"/>
        <rFont val="Ariel"/>
        <charset val="238"/>
      </rPr>
      <t>E</t>
    </r>
    <r>
      <rPr>
        <sz val="10"/>
        <color theme="1"/>
        <rFont val="Ariel"/>
        <charset val="238"/>
      </rPr>
      <t>-t, ha EFO-s foglalkoztatás.)</t>
    </r>
  </si>
  <si>
    <t>C</t>
  </si>
  <si>
    <t>D</t>
  </si>
  <si>
    <t>BÉRKÖLTSÉG ÖSSZESÍTŐ</t>
  </si>
  <si>
    <r>
      <t xml:space="preserve">Költségek szöveges indoklása
</t>
    </r>
    <r>
      <rPr>
        <b/>
        <sz val="10"/>
        <color rgb="FFFF0000"/>
        <rFont val="Ariel"/>
        <charset val="238"/>
      </rPr>
      <t>Az oszlopban érintett cella kitöltése kötelező!</t>
    </r>
  </si>
  <si>
    <r>
      <rPr>
        <b/>
        <sz val="11"/>
        <rFont val="Arial"/>
        <family val="2"/>
        <charset val="238"/>
      </rPr>
      <t xml:space="preserve">Munkabér költség sor: </t>
    </r>
    <r>
      <rPr>
        <sz val="11"/>
        <rFont val="Arial"/>
        <family val="2"/>
        <charset val="238"/>
      </rPr>
      <t xml:space="preserve">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a munkalap F és 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</t>
    </r>
  </si>
  <si>
    <r>
      <t xml:space="preserve">Például saját gépkocsi használat-jogszabályi előírás szerint; Tömegközlekedési jegy/bérlet; Taxi költség;
</t>
    </r>
    <r>
      <rPr>
        <b/>
        <sz val="11"/>
        <rFont val="Arial"/>
        <family val="2"/>
        <charset val="238"/>
      </rPr>
      <t>KIZÁRÓLAG ÜGYFELEK ESETÉBEN ÉS ÉRDEKÉBEN!</t>
    </r>
  </si>
  <si>
    <r>
      <t xml:space="preserve">Ezen a soron lehet elszámolni például: szupervízió; szakértői díjak; vállalkozási díjak; 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rgb="FF000000"/>
        <rFont val="Arial"/>
        <family val="2"/>
        <charset val="238"/>
      </rPr>
      <t>egyéb szolgáltatások.</t>
    </r>
  </si>
  <si>
    <r>
      <t xml:space="preserve">Beruházások </t>
    </r>
    <r>
      <rPr>
        <sz val="11"/>
        <rFont val="Arial"/>
        <family val="2"/>
        <charset val="238"/>
      </rPr>
      <t>(tárgyi eszközök beszerzése)</t>
    </r>
  </si>
  <si>
    <t>Támogatási cél megnevezése</t>
  </si>
  <si>
    <t>Az alkalmazás ideje (csak számot használjanak a kitöltésnél)</t>
  </si>
  <si>
    <t>Egységár/Bruttó havi bér</t>
  </si>
  <si>
    <t>Havi/napi/alkalom munkáltatói járulék</t>
  </si>
  <si>
    <t>Költségek szöveges indoklása</t>
  </si>
  <si>
    <t>Egység megnevezése
 (pl. db, hó, csomag, alkalom, fő)</t>
  </si>
  <si>
    <t>Egységek száma</t>
  </si>
  <si>
    <t>Egységár</t>
  </si>
  <si>
    <t>2.5.9</t>
  </si>
  <si>
    <t>2.5.10</t>
  </si>
  <si>
    <t>2.5.11</t>
  </si>
  <si>
    <t>2.5.12</t>
  </si>
  <si>
    <t>2.1.6</t>
  </si>
  <si>
    <t>2.1.7</t>
  </si>
  <si>
    <t>2.1.8</t>
  </si>
  <si>
    <t>E</t>
  </si>
  <si>
    <r>
      <rPr>
        <b/>
        <sz val="10"/>
        <color theme="1"/>
        <rFont val="Arial"/>
        <family val="2"/>
      </rPr>
      <t xml:space="preserve">MEGBÍZÁSI DÍJ
</t>
    </r>
    <r>
      <rPr>
        <sz val="10"/>
        <color theme="1"/>
        <rFont val="Arial"/>
        <family val="2"/>
      </rPr>
      <t>(Írjon M betűt a cellába ha a sor megbízási díjat tartalmaz E betűt, ha EFO-s foglalkoztatás.)</t>
    </r>
  </si>
  <si>
    <t>Prevenciós programok megvalósítása, marginalizált társadalmi csoportok elérése, támogatása</t>
  </si>
  <si>
    <t>Prevenciós programok megvalósítása, magas kockázatnak kitett fiatalok elérése, támogatása</t>
  </si>
  <si>
    <t>…</t>
  </si>
  <si>
    <t>A vállalt feladattal kapcsolatban felmerülő költségek pl: fertőtlenítőszer, tisztítószer; prevenciós eszközök; veszélyes hulladék gyűjtésével kapcsolatos eszközök; teszteléssel kapcsolatos anyagok költségei; általános egészségügyi felszereléssel kapcsolatos anyagköltségek; üzemanyag költség - saját vagy bérelt gépjármű esetében (nem azonos az elszámolási útmutató 5.2.3. pontban szereplő utazási költségtérítéssel)</t>
  </si>
  <si>
    <t>F</t>
  </si>
  <si>
    <t>G</t>
  </si>
  <si>
    <r>
      <rPr>
        <b/>
        <sz val="11"/>
        <rFont val="Arial"/>
        <family val="2"/>
        <charset val="238"/>
      </rPr>
      <t xml:space="preserve">Munkabért terhelő munkáltatói járulékok sor: </t>
    </r>
    <r>
      <rPr>
        <sz val="11"/>
        <rFont val="Arial"/>
        <family val="2"/>
        <charset val="238"/>
      </rPr>
      <t xml:space="preserve">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 munkalap megfelelő mezőibe. </t>
    </r>
    <r>
      <rPr>
        <sz val="11"/>
        <color rgb="FFFF0000"/>
        <rFont val="Arial"/>
        <family val="2"/>
      </rPr>
      <t>Kérjük ide csak a 13% SZOCHO összegét írják be.</t>
    </r>
  </si>
  <si>
    <r>
      <rPr>
        <b/>
        <sz val="11"/>
        <rFont val="Arial"/>
        <family val="2"/>
        <charset val="238"/>
      </rPr>
      <t xml:space="preserve">Egyszerűsített foglalkoztatás (EFO): </t>
    </r>
    <r>
      <rPr>
        <sz val="11"/>
        <rFont val="Arial"/>
        <family val="2"/>
        <charset val="238"/>
      </rPr>
      <t xml:space="preserve">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EFO, </t>
    </r>
    <r>
      <rPr>
        <b/>
        <sz val="11"/>
        <rFont val="Arial"/>
        <family val="2"/>
        <charset val="238"/>
      </rPr>
      <t xml:space="preserve">kérjük írjon E betűt </t>
    </r>
    <r>
      <rPr>
        <sz val="11"/>
        <rFont val="Arial"/>
        <family val="2"/>
        <charset val="238"/>
      </rPr>
      <t xml:space="preserve">a H oszlopba; 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 </t>
    </r>
  </si>
  <si>
    <r>
      <rPr>
        <b/>
        <sz val="11"/>
        <rFont val="Arial"/>
        <family val="2"/>
        <charset val="238"/>
      </rPr>
      <t xml:space="preserve">Megbízási díj sor: </t>
    </r>
    <r>
      <rPr>
        <sz val="11"/>
        <rFont val="Arial"/>
        <family val="2"/>
        <charset val="238"/>
      </rPr>
      <t xml:space="preserve">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Megbízási díj esetén, </t>
    </r>
    <r>
      <rPr>
        <b/>
        <sz val="11"/>
        <rFont val="Arial"/>
        <family val="2"/>
        <charset val="238"/>
      </rPr>
      <t>kérjük írjon M betűt</t>
    </r>
    <r>
      <rPr>
        <sz val="11"/>
        <rFont val="Arial"/>
        <family val="2"/>
        <charset val="238"/>
      </rPr>
      <t xml:space="preserve"> a H oszlopba; 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 </t>
    </r>
  </si>
  <si>
    <r>
      <t xml:space="preserve">A munkalapokat nem kell átnevezni.
A </t>
    </r>
    <r>
      <rPr>
        <u/>
        <sz val="11"/>
        <color theme="1"/>
        <rFont val="Arial"/>
        <family val="2"/>
        <charset val="238"/>
      </rPr>
      <t>Fedlapon</t>
    </r>
    <r>
      <rPr>
        <sz val="11"/>
        <color theme="1"/>
        <rFont val="Arial"/>
        <family val="2"/>
        <charset val="238"/>
      </rPr>
      <t xml:space="preserve"> lévő adatok automatikusan töltődnek a kitöltött munkalapokról.
A "Támogatott cél megnevezése" és "Pályázat címe" cellákat elég a </t>
    </r>
    <r>
      <rPr>
        <u/>
        <sz val="11"/>
        <color theme="1"/>
        <rFont val="Arial"/>
        <family val="2"/>
        <charset val="238"/>
      </rPr>
      <t>Pályázó_Ktgvetési_terv</t>
    </r>
    <r>
      <rPr>
        <sz val="11"/>
        <color theme="1"/>
        <rFont val="Arial"/>
        <family val="2"/>
        <charset val="238"/>
      </rPr>
      <t xml:space="preserve"> munkalapon kell kitölteni, a többi munkalapra az adatok átemelésre kerülnek.
A</t>
    </r>
    <r>
      <rPr>
        <u/>
        <sz val="11"/>
        <color theme="1"/>
        <rFont val="Arial"/>
        <family val="2"/>
        <charset val="238"/>
      </rPr>
      <t xml:space="preserve"> Pályázó_Bérktg</t>
    </r>
    <r>
      <rPr>
        <sz val="11"/>
        <color theme="1"/>
        <rFont val="Arial"/>
        <family val="2"/>
        <charset val="238"/>
      </rPr>
      <t xml:space="preserve"> munkalapon beírt adatok összesítő sorai automatikusan átvezetésre kerülnek a kapcsolódó </t>
    </r>
    <r>
      <rPr>
        <u/>
        <sz val="11"/>
        <color theme="1"/>
        <rFont val="Arial"/>
        <family val="2"/>
        <charset val="238"/>
      </rPr>
      <t>Pályázó_Ktgvetési_terv</t>
    </r>
    <r>
      <rPr>
        <sz val="11"/>
        <color theme="1"/>
        <rFont val="Arial"/>
        <family val="2"/>
        <charset val="238"/>
      </rPr>
      <t xml:space="preserve"> munkalap megfelelő cellájába.
</t>
    </r>
    <r>
      <rPr>
        <b/>
        <sz val="11"/>
        <color rgb="FFFF0000"/>
        <rFont val="Arial"/>
        <family val="2"/>
        <charset val="238"/>
      </rPr>
      <t>Kérjük figyeljenek arra, hogy a költségvetési terv kitöltése legyen összhangban a teljeskörű ÁFA nyilatkozatukkal (nettó/bruttó)!</t>
    </r>
    <r>
      <rPr>
        <sz val="11"/>
        <color theme="1"/>
        <rFont val="Arial"/>
        <family val="2"/>
        <charset val="238"/>
      </rPr>
      <t xml:space="preserve">
</t>
    </r>
    <r>
      <rPr>
        <sz val="11"/>
        <color rgb="FFFF0000"/>
        <rFont val="Arial"/>
        <family val="2"/>
        <charset val="238"/>
      </rPr>
      <t xml:space="preserve">A </t>
    </r>
    <r>
      <rPr>
        <u/>
        <sz val="11"/>
        <color rgb="FFFF0000"/>
        <rFont val="Arial"/>
        <family val="2"/>
        <charset val="238"/>
      </rPr>
      <t xml:space="preserve">Pályázó_Ktgvetési_terv munkalap-on a G oszlopban </t>
    </r>
    <r>
      <rPr>
        <sz val="11"/>
        <color rgb="FFFF0000"/>
        <rFont val="Arial"/>
        <family val="2"/>
        <charset val="238"/>
      </rPr>
      <t xml:space="preserve">szereplő </t>
    </r>
    <r>
      <rPr>
        <b/>
        <u/>
        <sz val="11"/>
        <color rgb="FFFF0000"/>
        <rFont val="Arial"/>
        <family val="2"/>
        <charset val="238"/>
      </rPr>
      <t xml:space="preserve">"Költségek szöveges indoklása" </t>
    </r>
    <r>
      <rPr>
        <b/>
        <sz val="11"/>
        <color rgb="FFFF0000"/>
        <rFont val="Arial"/>
        <family val="2"/>
        <charset val="238"/>
      </rPr>
      <t xml:space="preserve">cellákat minden esetben kötelező kitölteni, ha a sorban a cellák értéket tartalmaznak. </t>
    </r>
    <r>
      <rPr>
        <sz val="11"/>
        <color rgb="FFFF0000"/>
        <rFont val="Arial"/>
        <family val="2"/>
        <charset val="238"/>
      </rPr>
      <t xml:space="preserve"> Kérjük, hogy itt írják le a tervezett költségvetési sor mely tevékenységet támogatja, a tervezett összeg pontosan mit tartalmaz. Kérjük, hogy a Bérköltségeket soronként a </t>
    </r>
    <r>
      <rPr>
        <u/>
        <sz val="11"/>
        <color rgb="FFFF0000"/>
        <rFont val="Arial"/>
        <family val="2"/>
      </rPr>
      <t xml:space="preserve">Pályázó_Bérktg </t>
    </r>
    <r>
      <rPr>
        <sz val="11"/>
        <color rgb="FFFF0000"/>
        <rFont val="Arial"/>
        <family val="2"/>
        <charset val="238"/>
      </rPr>
      <t xml:space="preserve">munkalapon indokolják, azt már a </t>
    </r>
    <r>
      <rPr>
        <u/>
        <sz val="11"/>
        <color rgb="FFFF0000"/>
        <rFont val="Arial"/>
        <family val="2"/>
      </rPr>
      <t xml:space="preserve">Pályázó_Költségvetési_terv </t>
    </r>
    <r>
      <rPr>
        <sz val="11"/>
        <color rgb="FFFF0000"/>
        <rFont val="Arial"/>
        <family val="2"/>
        <charset val="238"/>
      </rPr>
      <t>munkalapon nem kell megismételni.</t>
    </r>
  </si>
  <si>
    <r>
      <rPr>
        <b/>
        <sz val="11"/>
        <rFont val="Arial"/>
        <family val="2"/>
        <charset val="238"/>
      </rPr>
      <t>Egyszerűsített foglalkoztatáshoz (EFO) kapcsolódó munkáltatói járulék:</t>
    </r>
    <r>
      <rPr>
        <sz val="11"/>
        <rFont val="Arial"/>
        <family val="2"/>
        <charset val="238"/>
      </rPr>
      <t xml:space="preserve"> 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 </t>
    </r>
    <r>
      <rPr>
        <sz val="11"/>
        <color rgb="FFFF0000"/>
        <rFont val="Arial"/>
        <family val="2"/>
      </rPr>
      <t>Napi 4.400 Ft lehet (2025.06. hó adat).</t>
    </r>
  </si>
  <si>
    <r>
      <rPr>
        <b/>
        <sz val="11"/>
        <rFont val="Arial"/>
        <family val="2"/>
        <charset val="238"/>
      </rPr>
      <t>Megbízási díjat terhelő munkáltatói járulék:</t>
    </r>
    <r>
      <rPr>
        <sz val="11"/>
        <rFont val="Arial"/>
        <family val="2"/>
        <charset val="238"/>
      </rPr>
      <t xml:space="preserve"> 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 </t>
    </r>
    <r>
      <rPr>
        <sz val="11"/>
        <color rgb="FFFF0000"/>
        <rFont val="Arial"/>
        <family val="2"/>
      </rPr>
      <t>A járulék összege-amennyiben nem számolnak el költséget-, kizárólag a megbízási díj 90%-ra számított 13% SZOCHOT-t tartalmazhatja.</t>
    </r>
  </si>
  <si>
    <t>DPT2025</t>
  </si>
  <si>
    <t>Alkalmazás időegysége
(pl. nap/hónap/óra)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</si>
</sst>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\ _F_t_-;\-* #,##0\ _F_t_-;_-* &quot;-&quot;??\ _F_t_-;_-@_-"/>
    <numFmt numFmtId="166" formatCode="#,##0\ &quot;Ft&quot;"/>
    <numFmt numFmtId="167" formatCode="_-* #,##0_-;\-* #,##0_-;_-* &quot;-&quot;??_-;_-@_-"/>
  </numFmts>
  <fonts count="3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i/>
      <sz val="11"/>
      <name val="Ariel"/>
      <charset val="238"/>
    </font>
    <font>
      <b/>
      <u/>
      <sz val="11"/>
      <name val="Ariel"/>
      <charset val="238"/>
    </font>
    <font>
      <b/>
      <sz val="11"/>
      <name val="Ariel"/>
      <charset val="238"/>
    </font>
    <font>
      <sz val="11"/>
      <color theme="1"/>
      <name val="Ariel"/>
      <charset val="238"/>
    </font>
    <font>
      <sz val="11"/>
      <name val="Ariel"/>
      <charset val="238"/>
    </font>
    <font>
      <b/>
      <sz val="11"/>
      <color theme="1"/>
      <name val="Ariel"/>
      <charset val="238"/>
    </font>
    <font>
      <b/>
      <sz val="10"/>
      <color theme="1"/>
      <name val="Ariel"/>
      <charset val="238"/>
    </font>
    <font>
      <sz val="10"/>
      <color theme="1"/>
      <name val="Ariel"/>
      <charset val="238"/>
    </font>
    <font>
      <sz val="11"/>
      <color rgb="FFFF0000"/>
      <name val="Ariel"/>
      <charset val="238"/>
    </font>
    <font>
      <b/>
      <sz val="10"/>
      <name val="Ariel"/>
      <charset val="238"/>
    </font>
    <font>
      <sz val="10"/>
      <name val="Ariel"/>
      <charset val="238"/>
    </font>
    <font>
      <sz val="11"/>
      <color rgb="FF000000"/>
      <name val="Arial"/>
      <family val="2"/>
      <charset val="238"/>
    </font>
    <font>
      <b/>
      <i/>
      <sz val="12"/>
      <name val="Ariel"/>
      <charset val="238"/>
    </font>
    <font>
      <sz val="11"/>
      <color theme="1"/>
      <name val="Aptos Narrow"/>
      <family val="2"/>
      <scheme val="minor"/>
    </font>
    <font>
      <b/>
      <i/>
      <sz val="11"/>
      <color rgb="FFFF0000"/>
      <name val="Ariel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el"/>
      <charset val="238"/>
    </font>
    <font>
      <b/>
      <sz val="12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theme="1"/>
      <name val="Arie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ptos Narrow"/>
      <family val="2"/>
      <charset val="238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u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11">
    <xf numFmtId="0" fontId="0" fillId="0" borderId="0" xfId="0"/>
    <xf numFmtId="0" fontId="3" fillId="0" borderId="0" xfId="2" applyFont="1" applyAlignment="1">
      <alignment horizontal="left" vertical="top"/>
    </xf>
    <xf numFmtId="0" fontId="6" fillId="0" borderId="0" xfId="0" applyFont="1"/>
    <xf numFmtId="165" fontId="8" fillId="0" borderId="0" xfId="1" applyNumberFormat="1" applyFont="1" applyProtection="1">
      <protection hidden="1"/>
    </xf>
    <xf numFmtId="0" fontId="3" fillId="0" borderId="0" xfId="2" applyFont="1" applyAlignment="1">
      <alignment vertical="center"/>
    </xf>
    <xf numFmtId="49" fontId="6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2" applyFont="1"/>
    <xf numFmtId="0" fontId="7" fillId="0" borderId="4" xfId="2" applyFont="1" applyBorder="1" applyProtection="1"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right" vertical="center" wrapText="1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0" xfId="2" applyFont="1" applyProtection="1">
      <protection locked="0"/>
    </xf>
    <xf numFmtId="0" fontId="13" fillId="0" borderId="0" xfId="2" applyFont="1" applyProtection="1">
      <protection locked="0"/>
    </xf>
    <xf numFmtId="165" fontId="13" fillId="0" borderId="0" xfId="1" applyNumberFormat="1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1" fillId="0" borderId="0" xfId="2" applyFont="1" applyProtection="1">
      <protection hidden="1"/>
    </xf>
    <xf numFmtId="165" fontId="5" fillId="0" borderId="0" xfId="1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3" fontId="7" fillId="0" borderId="13" xfId="2" applyNumberFormat="1" applyFont="1" applyBorder="1" applyAlignment="1" applyProtection="1">
      <alignment horizontal="right" vertical="center" wrapText="1"/>
      <protection locked="0"/>
    </xf>
    <xf numFmtId="3" fontId="7" fillId="0" borderId="15" xfId="2" applyNumberFormat="1" applyFont="1" applyBorder="1" applyAlignment="1" applyProtection="1">
      <alignment horizontal="right" vertical="center" wrapText="1"/>
      <protection locked="0"/>
    </xf>
    <xf numFmtId="0" fontId="3" fillId="0" borderId="0" xfId="2" applyFont="1"/>
    <xf numFmtId="0" fontId="3" fillId="0" borderId="0" xfId="2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7" fillId="0" borderId="23" xfId="2" applyFont="1" applyBorder="1" applyAlignment="1">
      <alignment horizontal="right"/>
    </xf>
    <xf numFmtId="0" fontId="7" fillId="0" borderId="3" xfId="2" applyFont="1" applyBorder="1" applyAlignment="1">
      <alignment horizontal="right"/>
    </xf>
    <xf numFmtId="16" fontId="7" fillId="0" borderId="3" xfId="2" quotePrefix="1" applyNumberFormat="1" applyFont="1" applyBorder="1" applyAlignment="1">
      <alignment horizontal="right"/>
    </xf>
    <xf numFmtId="0" fontId="7" fillId="0" borderId="3" xfId="2" quotePrefix="1" applyFont="1" applyBorder="1" applyAlignment="1">
      <alignment horizontal="right"/>
    </xf>
    <xf numFmtId="14" fontId="7" fillId="0" borderId="14" xfId="2" quotePrefix="1" applyNumberFormat="1" applyFont="1" applyBorder="1" applyAlignment="1">
      <alignment horizontal="right"/>
    </xf>
    <xf numFmtId="14" fontId="7" fillId="0" borderId="11" xfId="2" quotePrefix="1" applyNumberFormat="1" applyFont="1" applyBorder="1" applyAlignment="1">
      <alignment horizontal="right"/>
    </xf>
    <xf numFmtId="0" fontId="7" fillId="0" borderId="14" xfId="2" quotePrefix="1" applyFont="1" applyBorder="1" applyAlignment="1">
      <alignment horizontal="right"/>
    </xf>
    <xf numFmtId="0" fontId="3" fillId="0" borderId="0" xfId="2" applyFont="1" applyAlignment="1">
      <alignment horizontal="right"/>
    </xf>
    <xf numFmtId="0" fontId="11" fillId="0" borderId="0" xfId="2" applyFont="1" applyAlignment="1">
      <alignment horizontal="right"/>
    </xf>
    <xf numFmtId="0" fontId="6" fillId="0" borderId="0" xfId="0" applyFont="1" applyAlignment="1">
      <alignment horizontal="right"/>
    </xf>
    <xf numFmtId="0" fontId="5" fillId="6" borderId="18" xfId="2" applyFont="1" applyFill="1" applyBorder="1" applyAlignment="1">
      <alignment horizontal="right"/>
    </xf>
    <xf numFmtId="165" fontId="5" fillId="6" borderId="21" xfId="1" applyNumberFormat="1" applyFont="1" applyFill="1" applyBorder="1" applyAlignment="1" applyProtection="1">
      <alignment horizontal="right" vertical="center"/>
      <protection hidden="1"/>
    </xf>
    <xf numFmtId="3" fontId="5" fillId="6" borderId="22" xfId="2" applyNumberFormat="1" applyFont="1" applyFill="1" applyBorder="1" applyAlignment="1" applyProtection="1">
      <alignment horizontal="right" vertical="center"/>
      <protection locked="0"/>
    </xf>
    <xf numFmtId="0" fontId="3" fillId="7" borderId="25" xfId="2" quotePrefix="1" applyFont="1" applyFill="1" applyBorder="1" applyAlignment="1">
      <alignment horizontal="right"/>
    </xf>
    <xf numFmtId="0" fontId="3" fillId="7" borderId="19" xfId="2" applyFont="1" applyFill="1" applyBorder="1"/>
    <xf numFmtId="0" fontId="3" fillId="7" borderId="20" xfId="2" applyFont="1" applyFill="1" applyBorder="1"/>
    <xf numFmtId="0" fontId="3" fillId="7" borderId="20" xfId="2" applyFont="1" applyFill="1" applyBorder="1" applyAlignment="1">
      <alignment horizontal="right"/>
    </xf>
    <xf numFmtId="3" fontId="3" fillId="7" borderId="26" xfId="2" applyNumberFormat="1" applyFont="1" applyFill="1" applyBorder="1" applyAlignment="1">
      <alignment horizontal="right"/>
    </xf>
    <xf numFmtId="165" fontId="3" fillId="7" borderId="21" xfId="1" applyNumberFormat="1" applyFont="1" applyFill="1" applyBorder="1" applyAlignment="1" applyProtection="1">
      <alignment horizontal="right" vertical="center"/>
      <protection hidden="1"/>
    </xf>
    <xf numFmtId="0" fontId="3" fillId="7" borderId="19" xfId="2" applyFont="1" applyFill="1" applyBorder="1" applyProtection="1">
      <protection locked="0"/>
    </xf>
    <xf numFmtId="0" fontId="3" fillId="7" borderId="20" xfId="2" applyFont="1" applyFill="1" applyBorder="1" applyProtection="1">
      <protection locked="0"/>
    </xf>
    <xf numFmtId="0" fontId="3" fillId="7" borderId="20" xfId="2" applyFont="1" applyFill="1" applyBorder="1" applyAlignment="1" applyProtection="1">
      <alignment horizontal="right"/>
      <protection locked="0"/>
    </xf>
    <xf numFmtId="3" fontId="3" fillId="7" borderId="26" xfId="2" applyNumberFormat="1" applyFont="1" applyFill="1" applyBorder="1" applyAlignment="1" applyProtection="1">
      <alignment horizontal="right"/>
      <protection locked="0"/>
    </xf>
    <xf numFmtId="3" fontId="3" fillId="7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>
      <alignment horizontal="right" vertical="center"/>
    </xf>
    <xf numFmtId="0" fontId="7" fillId="0" borderId="0" xfId="2" applyFont="1" applyAlignment="1" applyProtection="1">
      <alignment vertical="center" wrapText="1"/>
      <protection locked="0"/>
    </xf>
    <xf numFmtId="0" fontId="17" fillId="0" borderId="0" xfId="2" applyFont="1" applyAlignment="1">
      <alignment horizontal="left" vertical="top"/>
    </xf>
    <xf numFmtId="165" fontId="7" fillId="0" borderId="24" xfId="1" applyNumberFormat="1" applyFont="1" applyBorder="1" applyAlignment="1" applyProtection="1">
      <alignment vertical="center"/>
      <protection hidden="1"/>
    </xf>
    <xf numFmtId="0" fontId="3" fillId="7" borderId="26" xfId="2" applyFont="1" applyFill="1" applyBorder="1" applyAlignment="1">
      <alignment horizontal="left"/>
    </xf>
    <xf numFmtId="0" fontId="5" fillId="6" borderId="26" xfId="2" applyFont="1" applyFill="1" applyBorder="1" applyAlignment="1">
      <alignment horizontal="left"/>
    </xf>
    <xf numFmtId="0" fontId="15" fillId="8" borderId="26" xfId="2" applyFont="1" applyFill="1" applyBorder="1" applyAlignment="1" applyProtection="1">
      <alignment horizontal="left"/>
      <protection hidden="1"/>
    </xf>
    <xf numFmtId="165" fontId="3" fillId="8" borderId="21" xfId="1" applyNumberFormat="1" applyFont="1" applyFill="1" applyBorder="1" applyProtection="1">
      <protection hidden="1"/>
    </xf>
    <xf numFmtId="0" fontId="0" fillId="0" borderId="0" xfId="0" applyProtection="1">
      <protection locked="0"/>
    </xf>
    <xf numFmtId="1" fontId="6" fillId="0" borderId="0" xfId="0" applyNumberFormat="1" applyFont="1" applyProtection="1">
      <protection locked="0"/>
    </xf>
    <xf numFmtId="165" fontId="7" fillId="0" borderId="0" xfId="2" applyNumberFormat="1" applyFont="1" applyAlignment="1" applyProtection="1">
      <alignment horizontal="center" vertical="center" wrapText="1"/>
      <protection hidden="1"/>
    </xf>
    <xf numFmtId="49" fontId="9" fillId="2" borderId="0" xfId="0" applyNumberFormat="1" applyFont="1" applyFill="1" applyAlignment="1" applyProtection="1">
      <alignment horizontal="center" vertical="center" wrapText="1"/>
      <protection locked="0"/>
    </xf>
    <xf numFmtId="3" fontId="9" fillId="2" borderId="0" xfId="0" applyNumberFormat="1" applyFont="1" applyFill="1" applyAlignment="1" applyProtection="1">
      <alignment horizontal="center" vertical="center" wrapText="1"/>
      <protection locked="0"/>
    </xf>
    <xf numFmtId="167" fontId="9" fillId="0" borderId="0" xfId="1" applyNumberFormat="1" applyFont="1" applyFill="1" applyAlignment="1" applyProtection="1">
      <alignment wrapText="1"/>
      <protection locked="0"/>
    </xf>
    <xf numFmtId="49" fontId="6" fillId="0" borderId="4" xfId="0" applyNumberFormat="1" applyFont="1" applyBorder="1" applyProtection="1">
      <protection locked="0"/>
    </xf>
    <xf numFmtId="49" fontId="10" fillId="0" borderId="0" xfId="0" applyNumberFormat="1" applyFont="1" applyAlignment="1" applyProtection="1">
      <alignment wrapText="1"/>
      <protection locked="0"/>
    </xf>
    <xf numFmtId="167" fontId="10" fillId="0" borderId="0" xfId="1" applyNumberFormat="1" applyFont="1" applyFill="1" applyAlignment="1" applyProtection="1">
      <alignment wrapText="1"/>
      <protection locked="0"/>
    </xf>
    <xf numFmtId="0" fontId="8" fillId="0" borderId="40" xfId="0" applyFont="1" applyBorder="1" applyProtection="1">
      <protection hidden="1"/>
    </xf>
    <xf numFmtId="165" fontId="8" fillId="0" borderId="40" xfId="0" applyNumberFormat="1" applyFont="1" applyBorder="1" applyProtection="1">
      <protection hidden="1"/>
    </xf>
    <xf numFmtId="0" fontId="7" fillId="0" borderId="41" xfId="2" applyFont="1" applyBorder="1" applyAlignment="1" applyProtection="1">
      <alignment horizontal="left" vertical="top"/>
      <protection hidden="1"/>
    </xf>
    <xf numFmtId="165" fontId="7" fillId="0" borderId="42" xfId="1" applyNumberFormat="1" applyFont="1" applyBorder="1" applyAlignment="1" applyProtection="1">
      <alignment horizontal="center" vertical="top"/>
      <protection hidden="1"/>
    </xf>
    <xf numFmtId="0" fontId="7" fillId="0" borderId="41" xfId="2" applyFont="1" applyBorder="1" applyAlignment="1" applyProtection="1">
      <alignment horizontal="left" vertical="center"/>
      <protection hidden="1"/>
    </xf>
    <xf numFmtId="165" fontId="6" fillId="0" borderId="42" xfId="1" applyNumberFormat="1" applyFont="1" applyBorder="1" applyProtection="1">
      <protection hidden="1"/>
    </xf>
    <xf numFmtId="0" fontId="7" fillId="0" borderId="41" xfId="2" applyFont="1" applyBorder="1" applyAlignment="1" applyProtection="1">
      <alignment horizontal="left" vertical="center" wrapText="1"/>
      <protection hidden="1"/>
    </xf>
    <xf numFmtId="165" fontId="7" fillId="0" borderId="42" xfId="1" applyNumberFormat="1" applyFont="1" applyBorder="1" applyAlignment="1" applyProtection="1">
      <alignment horizontal="left" vertical="center"/>
      <protection hidden="1"/>
    </xf>
    <xf numFmtId="0" fontId="6" fillId="0" borderId="41" xfId="0" applyFont="1" applyBorder="1" applyProtection="1">
      <protection hidden="1"/>
    </xf>
    <xf numFmtId="0" fontId="6" fillId="0" borderId="43" xfId="0" applyFont="1" applyBorder="1" applyProtection="1">
      <protection hidden="1"/>
    </xf>
    <xf numFmtId="165" fontId="6" fillId="0" borderId="44" xfId="1" applyNumberFormat="1" applyFont="1" applyFill="1" applyBorder="1" applyProtection="1">
      <protection hidden="1"/>
    </xf>
    <xf numFmtId="167" fontId="10" fillId="0" borderId="4" xfId="1" applyNumberFormat="1" applyFont="1" applyFill="1" applyBorder="1" applyAlignment="1" applyProtection="1">
      <alignment wrapText="1"/>
      <protection locked="0"/>
    </xf>
    <xf numFmtId="0" fontId="14" fillId="0" borderId="45" xfId="0" applyFont="1" applyBorder="1" applyAlignment="1" applyProtection="1">
      <alignment horizontal="left" wrapText="1"/>
      <protection locked="0"/>
    </xf>
    <xf numFmtId="0" fontId="7" fillId="0" borderId="45" xfId="2" applyFont="1" applyBorder="1" applyAlignment="1" applyProtection="1">
      <alignment horizontal="left" wrapText="1"/>
      <protection locked="0"/>
    </xf>
    <xf numFmtId="0" fontId="7" fillId="0" borderId="46" xfId="2" applyFont="1" applyBorder="1" applyAlignment="1" applyProtection="1">
      <alignment horizontal="left" wrapText="1"/>
      <protection locked="0"/>
    </xf>
    <xf numFmtId="0" fontId="7" fillId="0" borderId="45" xfId="2" applyFont="1" applyBorder="1" applyAlignment="1" applyProtection="1">
      <alignment horizontal="left"/>
      <protection locked="0"/>
    </xf>
    <xf numFmtId="0" fontId="7" fillId="0" borderId="46" xfId="2" applyFont="1" applyBorder="1" applyAlignment="1" applyProtection="1">
      <alignment horizontal="left"/>
      <protection locked="0"/>
    </xf>
    <xf numFmtId="0" fontId="14" fillId="0" borderId="45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46" xfId="0" applyFont="1" applyBorder="1" applyAlignment="1" applyProtection="1">
      <alignment horizontal="left"/>
      <protection locked="0"/>
    </xf>
    <xf numFmtId="0" fontId="7" fillId="11" borderId="45" xfId="2" applyFont="1" applyFill="1" applyBorder="1" applyAlignment="1">
      <alignment horizontal="left"/>
    </xf>
    <xf numFmtId="0" fontId="7" fillId="11" borderId="46" xfId="2" applyFont="1" applyFill="1" applyBorder="1" applyAlignment="1">
      <alignment horizontal="left"/>
    </xf>
    <xf numFmtId="0" fontId="19" fillId="0" borderId="48" xfId="0" applyFont="1" applyBorder="1"/>
    <xf numFmtId="0" fontId="19" fillId="0" borderId="49" xfId="0" applyFont="1" applyBorder="1" applyAlignment="1">
      <alignment horizontal="center"/>
    </xf>
    <xf numFmtId="0" fontId="18" fillId="0" borderId="50" xfId="0" applyFont="1" applyBorder="1"/>
    <xf numFmtId="0" fontId="18" fillId="0" borderId="51" xfId="0" applyFont="1" applyBorder="1"/>
    <xf numFmtId="166" fontId="18" fillId="0" borderId="52" xfId="0" applyNumberFormat="1" applyFont="1" applyBorder="1" applyProtection="1">
      <protection hidden="1"/>
    </xf>
    <xf numFmtId="166" fontId="19" fillId="0" borderId="55" xfId="0" applyNumberFormat="1" applyFont="1" applyBorder="1" applyProtection="1">
      <protection hidden="1"/>
    </xf>
    <xf numFmtId="0" fontId="18" fillId="11" borderId="47" xfId="0" applyFont="1" applyFill="1" applyBorder="1"/>
    <xf numFmtId="3" fontId="3" fillId="7" borderId="20" xfId="2" applyNumberFormat="1" applyFont="1" applyFill="1" applyBorder="1" applyAlignment="1">
      <alignment horizontal="right"/>
    </xf>
    <xf numFmtId="3" fontId="3" fillId="7" borderId="20" xfId="2" applyNumberFormat="1" applyFont="1" applyFill="1" applyBorder="1" applyAlignment="1" applyProtection="1">
      <alignment horizontal="right"/>
      <protection locked="0"/>
    </xf>
    <xf numFmtId="0" fontId="5" fillId="0" borderId="56" xfId="2" applyFont="1" applyBorder="1" applyAlignment="1" applyProtection="1">
      <alignment horizontal="center" vertical="center"/>
      <protection locked="0"/>
    </xf>
    <xf numFmtId="0" fontId="7" fillId="11" borderId="56" xfId="2" applyFont="1" applyFill="1" applyBorder="1" applyAlignment="1">
      <alignment horizontal="left"/>
    </xf>
    <xf numFmtId="0" fontId="7" fillId="0" borderId="56" xfId="2" applyFont="1" applyBorder="1" applyAlignment="1" applyProtection="1">
      <alignment horizontal="left" wrapText="1"/>
      <protection locked="0"/>
    </xf>
    <xf numFmtId="0" fontId="7" fillId="0" borderId="56" xfId="2" applyFont="1" applyBorder="1" applyAlignment="1" applyProtection="1">
      <alignment horizontal="left"/>
      <protection locked="0"/>
    </xf>
    <xf numFmtId="0" fontId="6" fillId="0" borderId="56" xfId="0" applyFont="1" applyBorder="1" applyAlignment="1" applyProtection="1">
      <alignment horizontal="left"/>
      <protection locked="0"/>
    </xf>
    <xf numFmtId="0" fontId="7" fillId="11" borderId="24" xfId="2" applyFont="1" applyFill="1" applyBorder="1" applyAlignment="1">
      <alignment horizontal="left"/>
    </xf>
    <xf numFmtId="0" fontId="5" fillId="6" borderId="21" xfId="2" applyFont="1" applyFill="1" applyBorder="1" applyAlignment="1">
      <alignment horizontal="left"/>
    </xf>
    <xf numFmtId="16" fontId="7" fillId="0" borderId="58" xfId="2" quotePrefix="1" applyNumberFormat="1" applyFont="1" applyBorder="1" applyAlignment="1">
      <alignment horizontal="right"/>
    </xf>
    <xf numFmtId="0" fontId="7" fillId="11" borderId="57" xfId="2" applyFont="1" applyFill="1" applyBorder="1" applyAlignment="1">
      <alignment horizontal="left"/>
    </xf>
    <xf numFmtId="165" fontId="7" fillId="0" borderId="59" xfId="1" applyNumberFormat="1" applyFont="1" applyBorder="1" applyAlignment="1" applyProtection="1">
      <alignment vertical="center"/>
      <protection hidden="1"/>
    </xf>
    <xf numFmtId="3" fontId="7" fillId="0" borderId="60" xfId="2" applyNumberFormat="1" applyFont="1" applyBorder="1" applyAlignment="1" applyProtection="1">
      <alignment horizontal="right" vertical="center" wrapText="1"/>
      <protection locked="0"/>
    </xf>
    <xf numFmtId="0" fontId="3" fillId="7" borderId="63" xfId="2" applyFont="1" applyFill="1" applyBorder="1" applyAlignment="1">
      <alignment horizontal="left"/>
    </xf>
    <xf numFmtId="165" fontId="3" fillId="7" borderId="64" xfId="1" applyNumberFormat="1" applyFont="1" applyFill="1" applyBorder="1" applyAlignment="1" applyProtection="1">
      <alignment horizontal="right" vertical="center"/>
      <protection hidden="1"/>
    </xf>
    <xf numFmtId="0" fontId="7" fillId="0" borderId="11" xfId="2" quotePrefix="1" applyFont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left" wrapText="1"/>
      <protection locked="0"/>
    </xf>
    <xf numFmtId="0" fontId="3" fillId="7" borderId="21" xfId="2" applyFont="1" applyFill="1" applyBorder="1" applyAlignment="1">
      <alignment horizontal="left"/>
    </xf>
    <xf numFmtId="0" fontId="7" fillId="0" borderId="58" xfId="2" quotePrefix="1" applyFont="1" applyBorder="1" applyAlignment="1">
      <alignment horizontal="right"/>
    </xf>
    <xf numFmtId="0" fontId="7" fillId="0" borderId="57" xfId="2" applyFont="1" applyBorder="1" applyAlignment="1" applyProtection="1">
      <alignment horizontal="left" wrapText="1"/>
      <protection locked="0"/>
    </xf>
    <xf numFmtId="3" fontId="7" fillId="0" borderId="66" xfId="2" applyNumberFormat="1" applyFont="1" applyBorder="1" applyAlignment="1" applyProtection="1">
      <alignment horizontal="right" vertical="center" wrapText="1"/>
      <protection locked="0"/>
    </xf>
    <xf numFmtId="0" fontId="7" fillId="0" borderId="23" xfId="2" quotePrefix="1" applyFont="1" applyBorder="1" applyAlignment="1">
      <alignment horizontal="right"/>
    </xf>
    <xf numFmtId="0" fontId="7" fillId="0" borderId="24" xfId="2" applyFont="1" applyBorder="1" applyAlignment="1" applyProtection="1">
      <alignment horizontal="left"/>
      <protection locked="0"/>
    </xf>
    <xf numFmtId="0" fontId="3" fillId="7" borderId="18" xfId="2" applyFont="1" applyFill="1" applyBorder="1" applyAlignment="1">
      <alignment horizontal="right"/>
    </xf>
    <xf numFmtId="0" fontId="3" fillId="7" borderId="21" xfId="2" applyFont="1" applyFill="1" applyBorder="1"/>
    <xf numFmtId="0" fontId="7" fillId="0" borderId="57" xfId="2" applyFont="1" applyBorder="1" applyAlignment="1" applyProtection="1">
      <alignment horizontal="left"/>
      <protection locked="0"/>
    </xf>
    <xf numFmtId="0" fontId="14" fillId="0" borderId="24" xfId="0" applyFont="1" applyBorder="1" applyAlignment="1" applyProtection="1">
      <alignment horizontal="left"/>
      <protection locked="0"/>
    </xf>
    <xf numFmtId="3" fontId="3" fillId="7" borderId="21" xfId="2" applyNumberFormat="1" applyFont="1" applyFill="1" applyBorder="1" applyAlignment="1">
      <alignment horizontal="right"/>
    </xf>
    <xf numFmtId="3" fontId="3" fillId="7" borderId="21" xfId="2" applyNumberFormat="1" applyFont="1" applyFill="1" applyBorder="1" applyAlignment="1" applyProtection="1">
      <alignment horizontal="right"/>
      <protection locked="0"/>
    </xf>
    <xf numFmtId="0" fontId="7" fillId="0" borderId="11" xfId="2" quotePrefix="1" applyFont="1" applyBorder="1" applyAlignment="1">
      <alignment horizontal="right"/>
    </xf>
    <xf numFmtId="0" fontId="3" fillId="7" borderId="64" xfId="2" applyFont="1" applyFill="1" applyBorder="1" applyAlignment="1">
      <alignment horizontal="left"/>
    </xf>
    <xf numFmtId="3" fontId="3" fillId="7" borderId="65" xfId="2" applyNumberFormat="1" applyFont="1" applyFill="1" applyBorder="1" applyAlignment="1" applyProtection="1">
      <alignment horizontal="right" vertical="center"/>
      <protection locked="0"/>
    </xf>
    <xf numFmtId="0" fontId="7" fillId="0" borderId="67" xfId="2" quotePrefix="1" applyFont="1" applyBorder="1" applyAlignment="1">
      <alignment horizontal="right"/>
    </xf>
    <xf numFmtId="0" fontId="6" fillId="0" borderId="57" xfId="0" applyFont="1" applyBorder="1" applyAlignment="1" applyProtection="1">
      <alignment horizontal="left"/>
      <protection locked="0"/>
    </xf>
    <xf numFmtId="0" fontId="15" fillId="8" borderId="21" xfId="2" applyFont="1" applyFill="1" applyBorder="1" applyAlignment="1" applyProtection="1">
      <alignment horizontal="left"/>
      <protection hidden="1"/>
    </xf>
    <xf numFmtId="0" fontId="12" fillId="0" borderId="69" xfId="2" applyFont="1" applyBorder="1" applyAlignment="1">
      <alignment horizontal="right" vertical="center" wrapText="1"/>
    </xf>
    <xf numFmtId="0" fontId="12" fillId="0" borderId="72" xfId="2" applyFont="1" applyBorder="1" applyAlignment="1">
      <alignment horizontal="center" vertical="center" wrapText="1"/>
    </xf>
    <xf numFmtId="0" fontId="12" fillId="0" borderId="73" xfId="2" applyFont="1" applyBorder="1" applyAlignment="1">
      <alignment horizontal="center" vertical="center"/>
    </xf>
    <xf numFmtId="0" fontId="12" fillId="0" borderId="74" xfId="2" applyFont="1" applyBorder="1" applyAlignment="1">
      <alignment horizontal="center" vertical="center" wrapText="1"/>
    </xf>
    <xf numFmtId="0" fontId="5" fillId="6" borderId="75" xfId="2" applyFont="1" applyFill="1" applyBorder="1" applyAlignment="1">
      <alignment horizontal="right"/>
    </xf>
    <xf numFmtId="0" fontId="5" fillId="6" borderId="64" xfId="2" applyFont="1" applyFill="1" applyBorder="1" applyAlignment="1">
      <alignment horizontal="left"/>
    </xf>
    <xf numFmtId="0" fontId="5" fillId="6" borderId="63" xfId="2" applyFont="1" applyFill="1" applyBorder="1" applyAlignment="1">
      <alignment horizontal="left"/>
    </xf>
    <xf numFmtId="165" fontId="5" fillId="6" borderId="64" xfId="1" applyNumberFormat="1" applyFont="1" applyFill="1" applyBorder="1" applyAlignment="1" applyProtection="1">
      <alignment horizontal="right" vertical="center"/>
      <protection hidden="1"/>
    </xf>
    <xf numFmtId="3" fontId="5" fillId="6" borderId="65" xfId="2" applyNumberFormat="1" applyFont="1" applyFill="1" applyBorder="1" applyAlignment="1" applyProtection="1">
      <alignment horizontal="right" vertical="center"/>
      <protection locked="0"/>
    </xf>
    <xf numFmtId="0" fontId="5" fillId="0" borderId="56" xfId="2" applyFont="1" applyBorder="1" applyAlignment="1">
      <alignment horizontal="right" vertical="center"/>
    </xf>
    <xf numFmtId="0" fontId="7" fillId="0" borderId="0" xfId="2" applyFont="1" applyAlignment="1" applyProtection="1">
      <alignment horizontal="center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17" fillId="0" borderId="0" xfId="2" applyFont="1" applyAlignment="1" applyProtection="1">
      <alignment horizontal="left" vertical="top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/>
      <protection locked="0"/>
    </xf>
    <xf numFmtId="165" fontId="8" fillId="0" borderId="0" xfId="1" applyNumberFormat="1" applyFont="1" applyProtection="1">
      <protection locked="0"/>
    </xf>
    <xf numFmtId="165" fontId="6" fillId="0" borderId="0" xfId="1" applyNumberFormat="1" applyFont="1" applyProtection="1">
      <protection locked="0"/>
    </xf>
    <xf numFmtId="165" fontId="8" fillId="0" borderId="0" xfId="1" applyNumberFormat="1" applyFont="1" applyFill="1" applyProtection="1">
      <protection locked="0"/>
    </xf>
    <xf numFmtId="0" fontId="9" fillId="0" borderId="0" xfId="0" applyFont="1" applyProtection="1"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2" fillId="0" borderId="0" xfId="0" applyFont="1" applyAlignment="1" applyProtection="1">
      <alignment horizontal="center" wrapText="1"/>
      <protection locked="0"/>
    </xf>
    <xf numFmtId="165" fontId="9" fillId="0" borderId="0" xfId="1" applyNumberFormat="1" applyFont="1" applyProtection="1">
      <protection locked="0"/>
    </xf>
    <xf numFmtId="165" fontId="6" fillId="0" borderId="0" xfId="1" applyNumberFormat="1" applyFont="1" applyFill="1" applyProtection="1">
      <protection locked="0"/>
    </xf>
    <xf numFmtId="0" fontId="7" fillId="0" borderId="0" xfId="2" applyFont="1" applyAlignment="1" applyProtection="1">
      <alignment horizontal="left"/>
      <protection locked="0"/>
    </xf>
    <xf numFmtId="167" fontId="9" fillId="0" borderId="0" xfId="1" applyNumberFormat="1" applyFont="1" applyFill="1" applyAlignment="1" applyProtection="1">
      <alignment wrapText="1"/>
      <protection hidden="1"/>
    </xf>
    <xf numFmtId="167" fontId="9" fillId="0" borderId="4" xfId="1" applyNumberFormat="1" applyFont="1" applyFill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4" xfId="0" applyFont="1" applyBorder="1" applyProtection="1">
      <protection hidden="1"/>
    </xf>
    <xf numFmtId="0" fontId="6" fillId="0" borderId="0" xfId="0" applyFont="1" applyProtection="1">
      <protection hidden="1"/>
    </xf>
    <xf numFmtId="0" fontId="35" fillId="0" borderId="0" xfId="0" applyFont="1" applyAlignment="1">
      <alignment vertical="center"/>
    </xf>
    <xf numFmtId="0" fontId="3" fillId="7" borderId="22" xfId="2" applyFont="1" applyFill="1" applyBorder="1" applyProtection="1">
      <protection locked="0"/>
    </xf>
    <xf numFmtId="3" fontId="3" fillId="5" borderId="22" xfId="2" applyNumberFormat="1" applyFont="1" applyFill="1" applyBorder="1" applyProtection="1">
      <protection locked="0"/>
    </xf>
    <xf numFmtId="165" fontId="7" fillId="0" borderId="24" xfId="1" applyNumberFormat="1" applyFont="1" applyBorder="1" applyAlignment="1" applyProtection="1">
      <alignment horizontal="right" vertical="center"/>
      <protection hidden="1"/>
    </xf>
    <xf numFmtId="165" fontId="3" fillId="7" borderId="19" xfId="2" applyNumberFormat="1" applyFont="1" applyFill="1" applyBorder="1" applyProtection="1"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wrapText="1"/>
      <protection locked="0"/>
    </xf>
    <xf numFmtId="0" fontId="18" fillId="0" borderId="0" xfId="0" applyFont="1" applyProtection="1"/>
    <xf numFmtId="0" fontId="21" fillId="0" borderId="0" xfId="0" applyFont="1" applyAlignment="1" applyProtection="1">
      <alignment horizontal="center"/>
    </xf>
    <xf numFmtId="0" fontId="16" fillId="0" borderId="0" xfId="0" applyFont="1" applyProtection="1"/>
    <xf numFmtId="0" fontId="19" fillId="0" borderId="0" xfId="0" applyFont="1" applyProtection="1"/>
    <xf numFmtId="0" fontId="18" fillId="0" borderId="0" xfId="0" applyFont="1" applyAlignment="1" applyProtection="1">
      <alignment horizontal="left" vertical="top" wrapText="1"/>
    </xf>
    <xf numFmtId="0" fontId="27" fillId="9" borderId="3" xfId="2" applyFont="1" applyFill="1" applyBorder="1" applyAlignment="1" applyProtection="1">
      <alignment horizontal="right"/>
    </xf>
    <xf numFmtId="0" fontId="27" fillId="9" borderId="5" xfId="2" applyFont="1" applyFill="1" applyBorder="1" applyProtection="1"/>
    <xf numFmtId="0" fontId="28" fillId="0" borderId="3" xfId="2" applyFont="1" applyBorder="1" applyAlignment="1" applyProtection="1">
      <alignment horizontal="right"/>
    </xf>
    <xf numFmtId="0" fontId="28" fillId="0" borderId="5" xfId="2" applyFont="1" applyBorder="1" applyAlignment="1" applyProtection="1">
      <alignment horizontal="left" wrapText="1"/>
    </xf>
    <xf numFmtId="16" fontId="28" fillId="0" borderId="3" xfId="2" quotePrefix="1" applyNumberFormat="1" applyFont="1" applyBorder="1" applyAlignment="1" applyProtection="1">
      <alignment horizontal="right"/>
    </xf>
    <xf numFmtId="0" fontId="28" fillId="0" borderId="5" xfId="2" applyFont="1" applyBorder="1" applyAlignment="1" applyProtection="1">
      <alignment wrapText="1"/>
    </xf>
    <xf numFmtId="16" fontId="30" fillId="10" borderId="3" xfId="2" quotePrefix="1" applyNumberFormat="1" applyFont="1" applyFill="1" applyBorder="1" applyAlignment="1" applyProtection="1">
      <alignment horizontal="right"/>
    </xf>
    <xf numFmtId="0" fontId="30" fillId="10" borderId="6" xfId="2" applyFont="1" applyFill="1" applyBorder="1" applyProtection="1"/>
    <xf numFmtId="0" fontId="28" fillId="0" borderId="14" xfId="2" quotePrefix="1" applyFont="1" applyBorder="1" applyAlignment="1" applyProtection="1">
      <alignment horizontal="right"/>
    </xf>
    <xf numFmtId="0" fontId="30" fillId="4" borderId="3" xfId="2" quotePrefix="1" applyFont="1" applyFill="1" applyBorder="1" applyAlignment="1" applyProtection="1">
      <alignment horizontal="right"/>
    </xf>
    <xf numFmtId="0" fontId="30" fillId="4" borderId="6" xfId="2" applyFont="1" applyFill="1" applyBorder="1" applyProtection="1"/>
    <xf numFmtId="0" fontId="28" fillId="0" borderId="3" xfId="2" quotePrefix="1" applyFont="1" applyBorder="1" applyAlignment="1" applyProtection="1">
      <alignment horizontal="right"/>
    </xf>
    <xf numFmtId="16" fontId="30" fillId="4" borderId="3" xfId="2" quotePrefix="1" applyNumberFormat="1" applyFont="1" applyFill="1" applyBorder="1" applyAlignment="1" applyProtection="1">
      <alignment horizontal="right"/>
    </xf>
    <xf numFmtId="14" fontId="28" fillId="0" borderId="14" xfId="2" quotePrefix="1" applyNumberFormat="1" applyFont="1" applyBorder="1" applyAlignment="1" applyProtection="1">
      <alignment horizontal="right"/>
    </xf>
    <xf numFmtId="14" fontId="28" fillId="0" borderId="3" xfId="2" quotePrefix="1" applyNumberFormat="1" applyFont="1" applyBorder="1" applyAlignment="1" applyProtection="1">
      <alignment horizontal="right"/>
    </xf>
    <xf numFmtId="0" fontId="30" fillId="10" borderId="5" xfId="2" applyFont="1" applyFill="1" applyBorder="1" applyProtection="1"/>
    <xf numFmtId="0" fontId="28" fillId="0" borderId="28" xfId="2" applyFont="1" applyBorder="1" applyAlignment="1" applyProtection="1">
      <alignment horizontal="left" vertical="top"/>
    </xf>
    <xf numFmtId="0" fontId="28" fillId="0" borderId="29" xfId="2" applyFont="1" applyBorder="1" applyAlignment="1" applyProtection="1">
      <alignment horizontal="left" vertical="top"/>
    </xf>
    <xf numFmtId="0" fontId="28" fillId="0" borderId="12" xfId="2" applyFont="1" applyBorder="1" applyAlignment="1" applyProtection="1">
      <alignment horizontal="left" vertical="top"/>
    </xf>
    <xf numFmtId="0" fontId="18" fillId="0" borderId="0" xfId="0" applyFont="1" applyAlignment="1" applyProtection="1">
      <alignment horizontal="left" vertical="top" wrapText="1"/>
    </xf>
    <xf numFmtId="0" fontId="28" fillId="0" borderId="28" xfId="2" applyFont="1" applyBorder="1" applyAlignment="1" applyProtection="1">
      <alignment horizontal="left" vertical="top" wrapText="1"/>
    </xf>
    <xf numFmtId="0" fontId="28" fillId="0" borderId="29" xfId="2" applyFont="1" applyBorder="1" applyAlignment="1" applyProtection="1">
      <alignment horizontal="left" vertical="top" wrapText="1"/>
    </xf>
    <xf numFmtId="0" fontId="28" fillId="0" borderId="12" xfId="2" applyFont="1" applyBorder="1" applyAlignment="1" applyProtection="1">
      <alignment horizontal="left" vertical="top" wrapText="1"/>
    </xf>
    <xf numFmtId="0" fontId="18" fillId="0" borderId="27" xfId="0" applyFont="1" applyBorder="1" applyAlignment="1" applyProtection="1">
      <alignment horizontal="left" vertical="top" wrapText="1"/>
    </xf>
    <xf numFmtId="0" fontId="18" fillId="0" borderId="4" xfId="0" applyFont="1" applyBorder="1" applyAlignment="1" applyProtection="1">
      <alignment horizontal="left" vertical="top" wrapText="1"/>
    </xf>
    <xf numFmtId="0" fontId="14" fillId="0" borderId="28" xfId="2" applyFont="1" applyBorder="1" applyAlignment="1" applyProtection="1">
      <alignment horizontal="left" vertical="top" wrapText="1"/>
    </xf>
    <xf numFmtId="0" fontId="14" fillId="0" borderId="29" xfId="2" applyFont="1" applyBorder="1" applyAlignment="1" applyProtection="1">
      <alignment horizontal="left" vertical="top" wrapText="1"/>
    </xf>
    <xf numFmtId="0" fontId="14" fillId="0" borderId="12" xfId="2" applyFont="1" applyBorder="1" applyAlignment="1" applyProtection="1">
      <alignment horizontal="left" vertical="top" wrapText="1"/>
    </xf>
    <xf numFmtId="0" fontId="7" fillId="0" borderId="0" xfId="2" applyFont="1" applyAlignment="1" applyProtection="1">
      <alignment horizontal="center"/>
      <protection locked="0"/>
    </xf>
    <xf numFmtId="0" fontId="19" fillId="0" borderId="53" xfId="0" applyFont="1" applyBorder="1" applyAlignment="1">
      <alignment horizontal="left"/>
    </xf>
    <xf numFmtId="0" fontId="19" fillId="0" borderId="54" xfId="0" applyFont="1" applyBorder="1" applyAlignment="1">
      <alignment horizontal="left"/>
    </xf>
    <xf numFmtId="0" fontId="3" fillId="0" borderId="47" xfId="2" applyFont="1" applyBorder="1" applyAlignment="1">
      <alignment vertical="center"/>
    </xf>
    <xf numFmtId="0" fontId="3" fillId="0" borderId="48" xfId="2" applyFont="1" applyBorder="1" applyAlignment="1">
      <alignment vertical="center"/>
    </xf>
    <xf numFmtId="0" fontId="7" fillId="0" borderId="48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3" fillId="0" borderId="50" xfId="2" applyFont="1" applyBorder="1" applyAlignment="1">
      <alignment vertical="center"/>
    </xf>
    <xf numFmtId="0" fontId="3" fillId="0" borderId="51" xfId="2" applyFont="1" applyBorder="1" applyAlignment="1">
      <alignment vertical="center"/>
    </xf>
    <xf numFmtId="165" fontId="7" fillId="0" borderId="51" xfId="2" applyNumberFormat="1" applyFont="1" applyBorder="1" applyAlignment="1" applyProtection="1">
      <alignment horizontal="center" vertical="center" wrapText="1"/>
      <protection hidden="1"/>
    </xf>
    <xf numFmtId="165" fontId="0" fillId="0" borderId="51" xfId="0" applyNumberFormat="1" applyBorder="1" applyAlignment="1" applyProtection="1">
      <alignment horizontal="center" vertical="center" wrapText="1"/>
      <protection hidden="1"/>
    </xf>
    <xf numFmtId="165" fontId="0" fillId="0" borderId="52" xfId="0" applyNumberFormat="1" applyBorder="1" applyAlignment="1" applyProtection="1">
      <alignment horizontal="center" vertical="center" wrapText="1"/>
      <protection hidden="1"/>
    </xf>
    <xf numFmtId="165" fontId="7" fillId="0" borderId="52" xfId="2" applyNumberFormat="1" applyFont="1" applyBorder="1" applyAlignment="1" applyProtection="1">
      <alignment horizontal="center" vertical="center" wrapText="1"/>
      <protection hidden="1"/>
    </xf>
    <xf numFmtId="0" fontId="3" fillId="0" borderId="53" xfId="2" applyFont="1" applyBorder="1" applyAlignment="1">
      <alignment vertical="center"/>
    </xf>
    <xf numFmtId="0" fontId="3" fillId="0" borderId="54" xfId="2" applyFont="1" applyBorder="1" applyAlignment="1">
      <alignment vertical="center"/>
    </xf>
    <xf numFmtId="165" fontId="7" fillId="0" borderId="54" xfId="2" applyNumberFormat="1" applyFont="1" applyBorder="1" applyAlignment="1" applyProtection="1">
      <alignment horizontal="center" vertical="center" wrapText="1"/>
      <protection hidden="1"/>
    </xf>
    <xf numFmtId="165" fontId="7" fillId="0" borderId="55" xfId="2" applyNumberFormat="1" applyFont="1" applyBorder="1" applyAlignment="1" applyProtection="1">
      <alignment horizontal="center" vertical="center" wrapText="1"/>
      <protection hidden="1"/>
    </xf>
    <xf numFmtId="0" fontId="7" fillId="0" borderId="5" xfId="2" applyFont="1" applyBorder="1" applyAlignment="1" applyProtection="1">
      <alignment horizontal="left"/>
      <protection locked="0"/>
    </xf>
    <xf numFmtId="0" fontId="7" fillId="0" borderId="6" xfId="2" applyFont="1" applyBorder="1" applyAlignment="1" applyProtection="1">
      <alignment horizontal="left"/>
      <protection locked="0"/>
    </xf>
    <xf numFmtId="0" fontId="7" fillId="0" borderId="28" xfId="2" applyFont="1" applyBorder="1" applyAlignment="1" applyProtection="1">
      <alignment horizontal="left"/>
      <protection locked="0"/>
    </xf>
    <xf numFmtId="0" fontId="7" fillId="0" borderId="27" xfId="2" applyFont="1" applyBorder="1" applyAlignment="1" applyProtection="1">
      <alignment horizontal="left"/>
      <protection locked="0"/>
    </xf>
    <xf numFmtId="0" fontId="7" fillId="0" borderId="12" xfId="2" applyFont="1" applyBorder="1" applyAlignment="1" applyProtection="1">
      <alignment horizontal="left"/>
      <protection locked="0"/>
    </xf>
    <xf numFmtId="0" fontId="7" fillId="0" borderId="4" xfId="2" applyFont="1" applyBorder="1" applyAlignment="1" applyProtection="1">
      <alignment horizontal="left"/>
      <protection locked="0"/>
    </xf>
    <xf numFmtId="0" fontId="15" fillId="8" borderId="18" xfId="2" applyFont="1" applyFill="1" applyBorder="1" applyAlignment="1" applyProtection="1">
      <alignment horizontal="left"/>
      <protection hidden="1"/>
    </xf>
    <xf numFmtId="0" fontId="15" fillId="8" borderId="20" xfId="2" applyFont="1" applyFill="1" applyBorder="1" applyAlignment="1" applyProtection="1">
      <alignment horizontal="left"/>
      <protection hidden="1"/>
    </xf>
    <xf numFmtId="0" fontId="7" fillId="0" borderId="5" xfId="2" applyFont="1" applyBorder="1" applyAlignment="1">
      <alignment horizontal="left"/>
    </xf>
    <xf numFmtId="0" fontId="7" fillId="0" borderId="6" xfId="2" applyFont="1" applyBorder="1" applyAlignment="1">
      <alignment horizontal="left"/>
    </xf>
    <xf numFmtId="0" fontId="7" fillId="0" borderId="28" xfId="2" applyFont="1" applyBorder="1" applyAlignment="1">
      <alignment horizontal="left"/>
    </xf>
    <xf numFmtId="0" fontId="7" fillId="0" borderId="27" xfId="2" applyFont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5" fillId="6" borderId="20" xfId="2" applyFont="1" applyFill="1" applyBorder="1" applyAlignment="1">
      <alignment horizontal="left"/>
    </xf>
    <xf numFmtId="0" fontId="3" fillId="7" borderId="19" xfId="2" applyFont="1" applyFill="1" applyBorder="1" applyAlignment="1">
      <alignment horizontal="left"/>
    </xf>
    <xf numFmtId="0" fontId="3" fillId="7" borderId="20" xfId="2" applyFont="1" applyFill="1" applyBorder="1" applyAlignment="1">
      <alignment horizontal="left"/>
    </xf>
    <xf numFmtId="0" fontId="14" fillId="0" borderId="12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  <xf numFmtId="0" fontId="7" fillId="0" borderId="5" xfId="2" applyFont="1" applyBorder="1" applyAlignment="1" applyProtection="1">
      <alignment horizontal="left" wrapText="1"/>
      <protection locked="0"/>
    </xf>
    <xf numFmtId="0" fontId="7" fillId="0" borderId="6" xfId="2" applyFont="1" applyBorder="1" applyAlignment="1" applyProtection="1">
      <alignment horizontal="left" wrapText="1"/>
      <protection locked="0"/>
    </xf>
    <xf numFmtId="0" fontId="7" fillId="0" borderId="28" xfId="2" applyFont="1" applyBorder="1" applyAlignment="1" applyProtection="1">
      <alignment horizontal="left" wrapText="1"/>
      <protection locked="0"/>
    </xf>
    <xf numFmtId="0" fontId="7" fillId="0" borderId="27" xfId="2" applyFont="1" applyBorder="1" applyAlignment="1" applyProtection="1">
      <alignment horizontal="left" wrapText="1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3" fillId="0" borderId="76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78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7" fillId="0" borderId="12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5" fillId="6" borderId="61" xfId="2" applyFont="1" applyFill="1" applyBorder="1" applyAlignment="1">
      <alignment horizontal="left"/>
    </xf>
    <xf numFmtId="0" fontId="5" fillId="6" borderId="62" xfId="2" applyFont="1" applyFill="1" applyBorder="1" applyAlignment="1">
      <alignment horizontal="left"/>
    </xf>
    <xf numFmtId="0" fontId="5" fillId="0" borderId="56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1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56" xfId="2" applyFont="1" applyBorder="1" applyAlignment="1" applyProtection="1">
      <alignment horizontal="center" vertical="center" wrapText="1"/>
      <protection locked="0"/>
    </xf>
    <xf numFmtId="0" fontId="7" fillId="0" borderId="15" xfId="2" applyFont="1" applyBorder="1" applyAlignment="1" applyProtection="1">
      <alignment horizontal="center" vertical="center" wrapText="1"/>
      <protection locked="0"/>
    </xf>
    <xf numFmtId="0" fontId="7" fillId="0" borderId="68" xfId="2" applyFont="1" applyBorder="1" applyAlignment="1" applyProtection="1">
      <alignment horizontal="center" vertical="center" wrapText="1"/>
      <protection locked="0"/>
    </xf>
    <xf numFmtId="0" fontId="7" fillId="0" borderId="16" xfId="2" applyFont="1" applyBorder="1" applyAlignment="1" applyProtection="1">
      <alignment horizontal="center" vertical="center" wrapText="1"/>
      <protection locked="0"/>
    </xf>
    <xf numFmtId="0" fontId="12" fillId="0" borderId="70" xfId="2" applyFont="1" applyBorder="1" applyAlignment="1">
      <alignment horizontal="center" vertical="center"/>
    </xf>
    <xf numFmtId="0" fontId="12" fillId="0" borderId="71" xfId="2" applyFont="1" applyBorder="1" applyAlignment="1">
      <alignment horizontal="center" vertical="center"/>
    </xf>
    <xf numFmtId="0" fontId="3" fillId="0" borderId="77" xfId="2" applyFont="1" applyBorder="1" applyAlignment="1">
      <alignment vertical="center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28" xfId="0" applyFont="1" applyBorder="1" applyAlignment="1" applyProtection="1">
      <alignment horizontal="left"/>
      <protection locked="0"/>
    </xf>
    <xf numFmtId="0" fontId="6" fillId="0" borderId="27" xfId="0" applyFont="1" applyBorder="1" applyAlignment="1" applyProtection="1">
      <alignment horizontal="left"/>
      <protection locked="0"/>
    </xf>
    <xf numFmtId="0" fontId="3" fillId="7" borderId="61" xfId="2" applyFont="1" applyFill="1" applyBorder="1" applyAlignment="1">
      <alignment horizontal="left"/>
    </xf>
    <xf numFmtId="0" fontId="3" fillId="7" borderId="62" xfId="2" applyFont="1" applyFill="1" applyBorder="1" applyAlignment="1">
      <alignment horizontal="left"/>
    </xf>
    <xf numFmtId="0" fontId="5" fillId="6" borderId="18" xfId="2" applyFont="1" applyFill="1" applyBorder="1" applyAlignment="1">
      <alignment horizontal="left"/>
    </xf>
    <xf numFmtId="0" fontId="7" fillId="0" borderId="5" xfId="2" applyFont="1" applyBorder="1" applyAlignment="1" applyProtection="1">
      <alignment horizontal="center" wrapText="1"/>
      <protection locked="0"/>
    </xf>
    <xf numFmtId="0" fontId="7" fillId="0" borderId="6" xfId="2" applyFont="1" applyBorder="1" applyAlignment="1" applyProtection="1">
      <alignment horizontal="center" wrapText="1"/>
      <protection locked="0"/>
    </xf>
    <xf numFmtId="0" fontId="7" fillId="0" borderId="7" xfId="2" applyFont="1" applyBorder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center" wrapText="1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3" fillId="7" borderId="26" xfId="2" applyFont="1" applyFill="1" applyBorder="1" applyAlignment="1">
      <alignment horizontal="left"/>
    </xf>
    <xf numFmtId="0" fontId="7" fillId="0" borderId="4" xfId="2" applyFont="1" applyBorder="1" applyAlignment="1" applyProtection="1">
      <alignment horizontal="center"/>
      <protection locked="0"/>
    </xf>
    <xf numFmtId="0" fontId="4" fillId="0" borderId="38" xfId="2" applyFont="1" applyBorder="1" applyAlignment="1" applyProtection="1">
      <alignment horizontal="center" vertical="top"/>
      <protection hidden="1"/>
    </xf>
    <xf numFmtId="0" fontId="4" fillId="0" borderId="39" xfId="2" applyFont="1" applyBorder="1" applyAlignment="1" applyProtection="1">
      <alignment horizontal="center" vertical="top"/>
      <protection hidden="1"/>
    </xf>
    <xf numFmtId="0" fontId="7" fillId="0" borderId="30" xfId="2" applyFont="1" applyBorder="1" applyAlignment="1" applyProtection="1">
      <alignment horizontal="center" vertical="center"/>
      <protection hidden="1"/>
    </xf>
    <xf numFmtId="0" fontId="7" fillId="0" borderId="31" xfId="2" applyFont="1" applyBorder="1" applyAlignment="1" applyProtection="1">
      <alignment horizontal="center" vertical="center"/>
      <protection hidden="1"/>
    </xf>
    <xf numFmtId="0" fontId="7" fillId="0" borderId="32" xfId="2" applyFont="1" applyBorder="1" applyAlignment="1" applyProtection="1">
      <alignment horizontal="center" vertical="center"/>
      <protection hidden="1"/>
    </xf>
    <xf numFmtId="165" fontId="7" fillId="0" borderId="33" xfId="2" applyNumberFormat="1" applyFont="1" applyBorder="1" applyAlignment="1" applyProtection="1">
      <alignment horizontal="center" vertical="center" wrapText="1"/>
      <protection hidden="1"/>
    </xf>
    <xf numFmtId="165" fontId="7" fillId="0" borderId="6" xfId="2" applyNumberFormat="1" applyFont="1" applyBorder="1" applyAlignment="1" applyProtection="1">
      <alignment horizontal="center" vertical="center" wrapText="1"/>
      <protection hidden="1"/>
    </xf>
    <xf numFmtId="165" fontId="7" fillId="0" borderId="34" xfId="2" applyNumberFormat="1" applyFont="1" applyBorder="1" applyAlignment="1" applyProtection="1">
      <alignment horizontal="center" vertical="center" wrapText="1"/>
      <protection hidden="1"/>
    </xf>
    <xf numFmtId="165" fontId="7" fillId="0" borderId="35" xfId="2" applyNumberFormat="1" applyFont="1" applyBorder="1" applyAlignment="1" applyProtection="1">
      <alignment horizontal="center" vertical="center" wrapText="1"/>
      <protection hidden="1"/>
    </xf>
    <xf numFmtId="165" fontId="7" fillId="0" borderId="36" xfId="2" applyNumberFormat="1" applyFont="1" applyBorder="1" applyAlignment="1" applyProtection="1">
      <alignment horizontal="center" vertical="center" wrapText="1"/>
      <protection hidden="1"/>
    </xf>
    <xf numFmtId="165" fontId="7" fillId="0" borderId="37" xfId="2" applyNumberFormat="1" applyFont="1" applyBorder="1" applyAlignment="1" applyProtection="1">
      <alignment horizontal="center" vertical="center" wrapText="1"/>
      <protection hidden="1"/>
    </xf>
    <xf numFmtId="0" fontId="3" fillId="0" borderId="30" xfId="2" applyFont="1" applyBorder="1" applyAlignment="1" applyProtection="1">
      <alignment vertical="center"/>
      <protection hidden="1"/>
    </xf>
    <xf numFmtId="0" fontId="3" fillId="0" borderId="31" xfId="2" applyFont="1" applyBorder="1" applyAlignment="1" applyProtection="1">
      <alignment vertical="center"/>
      <protection hidden="1"/>
    </xf>
    <xf numFmtId="0" fontId="3" fillId="0" borderId="33" xfId="2" applyFont="1" applyBorder="1" applyAlignment="1" applyProtection="1">
      <alignment vertical="center"/>
      <protection hidden="1"/>
    </xf>
    <xf numFmtId="0" fontId="3" fillId="0" borderId="6" xfId="2" applyFont="1" applyBorder="1" applyAlignment="1" applyProtection="1">
      <alignment vertical="center"/>
      <protection hidden="1"/>
    </xf>
    <xf numFmtId="0" fontId="3" fillId="0" borderId="35" xfId="2" applyFont="1" applyBorder="1" applyAlignment="1" applyProtection="1">
      <alignment vertical="center"/>
      <protection hidden="1"/>
    </xf>
    <xf numFmtId="0" fontId="3" fillId="0" borderId="36" xfId="2" applyFont="1" applyBorder="1" applyAlignment="1" applyProtection="1">
      <alignment vertical="center"/>
      <protection hidden="1"/>
    </xf>
    <xf numFmtId="0" fontId="3" fillId="0" borderId="77" xfId="2" applyFont="1" applyBorder="1" applyAlignment="1" applyProtection="1">
      <alignment vertical="center"/>
      <protection hidden="1"/>
    </xf>
    <xf numFmtId="0" fontId="3" fillId="0" borderId="51" xfId="2" applyFont="1" applyBorder="1" applyAlignment="1" applyProtection="1">
      <alignment vertical="center"/>
      <protection hidden="1"/>
    </xf>
    <xf numFmtId="0" fontId="3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7" fillId="0" borderId="27" xfId="2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2540000</xdr:colOff>
      <xdr:row>4</xdr:row>
      <xdr:rowOff>105447</xdr:rowOff>
    </xdr:to>
    <xdr:pic>
      <xdr:nvPicPr>
        <xdr:cNvPr id="2" name="Picture 1" descr="https://lh5.googleusercontent.com/YBelxra7w__z_WC3wSIINDhTQ7D5B2TOEX27RDocpJJVrSTjyPZDsjInZP-ib8dkkCtPI2Cvw35ph-eYBT1_3S9heFAoiZttLXqNt3E-WzTNKGYYgYHUxNFFbLtzFpXP40AuTIaukAWqu0VDaI8oRxAAfKF0GmQo_63ey0bUWyWFC9dlvuydbg-iZP1ZUuKmEBJa2H_Oxg">
          <a:extLst>
            <a:ext uri="{FF2B5EF4-FFF2-40B4-BE49-F238E27FC236}">
              <a16:creationId xmlns="" xmlns:a16="http://schemas.microsoft.com/office/drawing/2014/main" id="{0F57C534-84AE-490C-8274-9A1E3988F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2895600" cy="816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52294</xdr:colOff>
      <xdr:row>0</xdr:row>
      <xdr:rowOff>127000</xdr:rowOff>
    </xdr:from>
    <xdr:to>
      <xdr:col>4</xdr:col>
      <xdr:colOff>246530</xdr:colOff>
      <xdr:row>5</xdr:row>
      <xdr:rowOff>21776</xdr:rowOff>
    </xdr:to>
    <xdr:pic>
      <xdr:nvPicPr>
        <xdr:cNvPr id="2" name="Picture 1" descr="https://lh5.googleusercontent.com/YBelxra7w__z_WC3wSIINDhTQ7D5B2TOEX27RDocpJJVrSTjyPZDsjInZP-ib8dkkCtPI2Cvw35ph-eYBT1_3S9heFAoiZttLXqNt3E-WzTNKGYYgYHUxNFFbLtzFpXP40AuTIaukAWqu0VDaI8oRxAAfKF0GmQo_63ey0bUWyWFC9dlvuydbg-iZP1ZUuKmEBJa2H_Oxg">
          <a:extLst>
            <a:ext uri="{FF2B5EF4-FFF2-40B4-BE49-F238E27FC236}">
              <a16:creationId xmlns="" xmlns:a16="http://schemas.microsoft.com/office/drawing/2014/main" id="{70C63BAA-7FB7-45A7-B2DB-11D307E9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4" y="127000"/>
          <a:ext cx="2895600" cy="791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2476561</xdr:colOff>
      <xdr:row>4</xdr:row>
      <xdr:rowOff>73697</xdr:rowOff>
    </xdr:to>
    <xdr:pic>
      <xdr:nvPicPr>
        <xdr:cNvPr id="2" name="Picture 1" descr="https://lh5.googleusercontent.com/YBelxra7w__z_WC3wSIINDhTQ7D5B2TOEX27RDocpJJVrSTjyPZDsjInZP-ib8dkkCtPI2Cvw35ph-eYBT1_3S9heFAoiZttLXqNt3E-WzTNKGYYgYHUxNFFbLtzFpXP40AuTIaukAWqu0VDaI8oRxAAfKF0GmQo_63ey0bUWyWFC9dlvuydbg-iZP1ZUuKmEBJa2H_Oxg">
          <a:extLst>
            <a:ext uri="{FF2B5EF4-FFF2-40B4-BE49-F238E27FC236}">
              <a16:creationId xmlns="" xmlns:a16="http://schemas.microsoft.com/office/drawing/2014/main" id="{4E7C99FF-0B11-4313-A05A-83D9F7CF2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791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7" workbookViewId="0">
      <selection activeCell="A7" sqref="A1:XFD1048576"/>
    </sheetView>
  </sheetViews>
  <sheetFormatPr defaultColWidth="8.796875" defaultRowHeight="13.8"/>
  <cols>
    <col min="1" max="1" width="7.59765625" style="177" customWidth="1"/>
    <col min="2" max="2" width="63.59765625" style="177" customWidth="1"/>
    <col min="3" max="3" width="9" style="177" customWidth="1"/>
    <col min="4" max="4" width="8.796875" style="177"/>
    <col min="5" max="5" width="13.5" style="177" customWidth="1"/>
    <col min="6" max="16384" width="8.796875" style="177"/>
  </cols>
  <sheetData>
    <row r="1" spans="1:5" ht="15.6">
      <c r="A1" s="175"/>
      <c r="B1" s="176" t="s">
        <v>78</v>
      </c>
      <c r="C1" s="175"/>
      <c r="D1" s="175"/>
      <c r="E1" s="175"/>
    </row>
    <row r="2" spans="1:5" ht="15.6">
      <c r="A2" s="178" t="s">
        <v>79</v>
      </c>
      <c r="B2" s="176"/>
      <c r="C2" s="175"/>
      <c r="D2" s="175"/>
      <c r="E2" s="175"/>
    </row>
    <row r="3" spans="1:5" ht="76.8" customHeight="1">
      <c r="A3" s="199" t="s">
        <v>130</v>
      </c>
      <c r="B3" s="199"/>
      <c r="C3" s="199"/>
      <c r="D3" s="179"/>
      <c r="E3" s="179"/>
    </row>
    <row r="4" spans="1:5" ht="76.8" customHeight="1">
      <c r="A4" s="199"/>
      <c r="B4" s="199"/>
      <c r="C4" s="199"/>
      <c r="D4" s="179"/>
      <c r="E4" s="179"/>
    </row>
    <row r="5" spans="1:5" ht="97.95" customHeight="1">
      <c r="A5" s="199"/>
      <c r="B5" s="199"/>
      <c r="C5" s="199"/>
      <c r="D5" s="179"/>
      <c r="E5" s="179"/>
    </row>
    <row r="6" spans="1:5">
      <c r="A6" s="175"/>
      <c r="B6" s="175"/>
      <c r="C6" s="175"/>
      <c r="D6" s="175"/>
      <c r="E6" s="175"/>
    </row>
    <row r="7" spans="1:5">
      <c r="A7" s="180" t="s">
        <v>19</v>
      </c>
      <c r="B7" s="181" t="s">
        <v>24</v>
      </c>
      <c r="C7" s="175"/>
      <c r="D7" s="175"/>
      <c r="E7" s="175"/>
    </row>
    <row r="8" spans="1:5" ht="41.4">
      <c r="A8" s="182" t="s">
        <v>25</v>
      </c>
      <c r="B8" s="183" t="s">
        <v>100</v>
      </c>
      <c r="C8" s="175"/>
      <c r="D8" s="175"/>
      <c r="E8" s="175"/>
    </row>
    <row r="9" spans="1:5" ht="55.2">
      <c r="A9" s="182" t="s">
        <v>27</v>
      </c>
      <c r="B9" s="183" t="s">
        <v>127</v>
      </c>
      <c r="C9" s="175"/>
      <c r="D9" s="175"/>
      <c r="E9" s="175"/>
    </row>
    <row r="10" spans="1:5" ht="55.2">
      <c r="A10" s="184" t="s">
        <v>29</v>
      </c>
      <c r="B10" s="185" t="s">
        <v>129</v>
      </c>
      <c r="C10" s="175"/>
      <c r="D10" s="175"/>
      <c r="E10" s="175"/>
    </row>
    <row r="11" spans="1:5" ht="82.8">
      <c r="A11" s="184" t="s">
        <v>30</v>
      </c>
      <c r="B11" s="185" t="s">
        <v>132</v>
      </c>
      <c r="C11" s="175"/>
      <c r="D11" s="175"/>
      <c r="E11" s="175"/>
    </row>
    <row r="12" spans="1:5" ht="55.2">
      <c r="A12" s="184" t="s">
        <v>32</v>
      </c>
      <c r="B12" s="185" t="s">
        <v>128</v>
      </c>
      <c r="C12" s="175"/>
      <c r="D12" s="175"/>
      <c r="E12" s="175"/>
    </row>
    <row r="13" spans="1:5" ht="69">
      <c r="A13" s="184" t="s">
        <v>33</v>
      </c>
      <c r="B13" s="185" t="s">
        <v>131</v>
      </c>
      <c r="C13" s="175"/>
      <c r="D13" s="175"/>
      <c r="E13" s="175"/>
    </row>
    <row r="14" spans="1:5">
      <c r="A14" s="180" t="s">
        <v>20</v>
      </c>
      <c r="B14" s="181" t="s">
        <v>35</v>
      </c>
      <c r="C14" s="175"/>
      <c r="D14" s="175"/>
      <c r="E14" s="175"/>
    </row>
    <row r="15" spans="1:5">
      <c r="A15" s="186" t="s">
        <v>36</v>
      </c>
      <c r="B15" s="187" t="s">
        <v>37</v>
      </c>
      <c r="C15" s="175"/>
      <c r="D15" s="175"/>
      <c r="E15" s="175"/>
    </row>
    <row r="16" spans="1:5" ht="14.55" customHeight="1">
      <c r="A16" s="188" t="s">
        <v>38</v>
      </c>
      <c r="B16" s="203" t="s">
        <v>124</v>
      </c>
      <c r="C16" s="175"/>
      <c r="D16" s="175"/>
      <c r="E16" s="175"/>
    </row>
    <row r="17" spans="1:5">
      <c r="A17" s="188" t="s">
        <v>123</v>
      </c>
      <c r="B17" s="199"/>
      <c r="C17" s="175"/>
      <c r="D17" s="175"/>
      <c r="E17" s="175"/>
    </row>
    <row r="18" spans="1:5">
      <c r="A18" s="188" t="s">
        <v>123</v>
      </c>
      <c r="B18" s="199"/>
      <c r="C18" s="175"/>
      <c r="D18" s="175"/>
      <c r="E18" s="175"/>
    </row>
    <row r="19" spans="1:5">
      <c r="A19" s="188" t="s">
        <v>123</v>
      </c>
      <c r="B19" s="199"/>
      <c r="C19" s="175"/>
      <c r="D19" s="175"/>
      <c r="E19" s="175"/>
    </row>
    <row r="20" spans="1:5">
      <c r="A20" s="188" t="s">
        <v>118</v>
      </c>
      <c r="B20" s="204"/>
      <c r="C20" s="175"/>
      <c r="D20" s="175"/>
      <c r="E20" s="175"/>
    </row>
    <row r="21" spans="1:5">
      <c r="A21" s="189" t="s">
        <v>43</v>
      </c>
      <c r="B21" s="190" t="s">
        <v>44</v>
      </c>
      <c r="C21" s="175"/>
      <c r="D21" s="175"/>
      <c r="E21" s="175"/>
    </row>
    <row r="22" spans="1:5">
      <c r="A22" s="191" t="s">
        <v>45</v>
      </c>
      <c r="B22" s="200" t="s">
        <v>80</v>
      </c>
      <c r="C22" s="175"/>
      <c r="D22" s="175"/>
      <c r="E22" s="175"/>
    </row>
    <row r="23" spans="1:5">
      <c r="A23" s="191" t="s">
        <v>46</v>
      </c>
      <c r="B23" s="201"/>
      <c r="C23" s="175"/>
      <c r="D23" s="175"/>
      <c r="E23" s="175"/>
    </row>
    <row r="24" spans="1:5">
      <c r="A24" s="191" t="s">
        <v>47</v>
      </c>
      <c r="B24" s="201"/>
      <c r="C24" s="175"/>
      <c r="D24" s="175"/>
      <c r="E24" s="175"/>
    </row>
    <row r="25" spans="1:5">
      <c r="A25" s="189" t="s">
        <v>48</v>
      </c>
      <c r="B25" s="190" t="s">
        <v>49</v>
      </c>
      <c r="C25" s="175"/>
      <c r="D25" s="175"/>
      <c r="E25" s="175"/>
    </row>
    <row r="26" spans="1:5">
      <c r="A26" s="191" t="s">
        <v>50</v>
      </c>
      <c r="B26" s="200" t="s">
        <v>81</v>
      </c>
      <c r="C26" s="175"/>
      <c r="D26" s="175"/>
      <c r="E26" s="175"/>
    </row>
    <row r="27" spans="1:5">
      <c r="A27" s="191" t="s">
        <v>51</v>
      </c>
      <c r="B27" s="201"/>
      <c r="C27" s="175"/>
      <c r="D27" s="175"/>
      <c r="E27" s="175"/>
    </row>
    <row r="28" spans="1:5">
      <c r="A28" s="191" t="s">
        <v>52</v>
      </c>
      <c r="B28" s="201"/>
      <c r="C28" s="175"/>
      <c r="D28" s="175"/>
      <c r="E28" s="175"/>
    </row>
    <row r="29" spans="1:5">
      <c r="A29" s="189" t="s">
        <v>53</v>
      </c>
      <c r="B29" s="190" t="s">
        <v>54</v>
      </c>
      <c r="C29" s="175"/>
      <c r="D29" s="175"/>
      <c r="E29" s="175"/>
    </row>
    <row r="30" spans="1:5">
      <c r="A30" s="191" t="s">
        <v>55</v>
      </c>
      <c r="B30" s="200" t="s">
        <v>101</v>
      </c>
      <c r="C30" s="175"/>
      <c r="D30" s="175"/>
      <c r="E30" s="175"/>
    </row>
    <row r="31" spans="1:5">
      <c r="A31" s="191" t="s">
        <v>56</v>
      </c>
      <c r="B31" s="201"/>
      <c r="C31" s="175"/>
      <c r="D31" s="175"/>
      <c r="E31" s="175"/>
    </row>
    <row r="32" spans="1:5">
      <c r="A32" s="191" t="s">
        <v>57</v>
      </c>
      <c r="B32" s="201"/>
      <c r="C32" s="175"/>
      <c r="D32" s="175"/>
      <c r="E32" s="175"/>
    </row>
    <row r="33" spans="1:5">
      <c r="A33" s="192" t="s">
        <v>58</v>
      </c>
      <c r="B33" s="190" t="s">
        <v>59</v>
      </c>
      <c r="C33" s="175"/>
      <c r="D33" s="175"/>
      <c r="E33" s="175"/>
    </row>
    <row r="34" spans="1:5">
      <c r="A34" s="193" t="s">
        <v>60</v>
      </c>
      <c r="B34" s="205" t="s">
        <v>102</v>
      </c>
      <c r="C34" s="175"/>
      <c r="D34" s="175"/>
      <c r="E34" s="175"/>
    </row>
    <row r="35" spans="1:5">
      <c r="A35" s="193" t="s">
        <v>61</v>
      </c>
      <c r="B35" s="206"/>
      <c r="C35" s="175"/>
      <c r="D35" s="175"/>
      <c r="E35" s="175"/>
    </row>
    <row r="36" spans="1:5">
      <c r="A36" s="193" t="s">
        <v>62</v>
      </c>
      <c r="B36" s="206"/>
      <c r="C36" s="175"/>
      <c r="D36" s="175"/>
      <c r="E36" s="175"/>
    </row>
    <row r="37" spans="1:5">
      <c r="A37" s="193" t="s">
        <v>123</v>
      </c>
      <c r="B37" s="206"/>
      <c r="C37" s="175"/>
      <c r="D37" s="175"/>
      <c r="E37" s="175"/>
    </row>
    <row r="38" spans="1:5">
      <c r="A38" s="193" t="s">
        <v>123</v>
      </c>
      <c r="B38" s="206"/>
      <c r="C38" s="175"/>
      <c r="D38" s="175"/>
      <c r="E38" s="175"/>
    </row>
    <row r="39" spans="1:5">
      <c r="A39" s="193" t="s">
        <v>123</v>
      </c>
      <c r="B39" s="206"/>
      <c r="C39" s="175"/>
      <c r="D39" s="175"/>
      <c r="E39" s="175"/>
    </row>
    <row r="40" spans="1:5">
      <c r="A40" s="193" t="s">
        <v>123</v>
      </c>
      <c r="B40" s="206"/>
      <c r="C40" s="175"/>
      <c r="D40" s="175"/>
      <c r="E40" s="175"/>
    </row>
    <row r="41" spans="1:5">
      <c r="A41" s="194" t="s">
        <v>115</v>
      </c>
      <c r="B41" s="207"/>
      <c r="C41" s="175"/>
      <c r="D41" s="175"/>
      <c r="E41" s="175"/>
    </row>
    <row r="42" spans="1:5">
      <c r="A42" s="189" t="s">
        <v>66</v>
      </c>
      <c r="B42" s="190" t="s">
        <v>67</v>
      </c>
      <c r="C42" s="175"/>
      <c r="D42" s="175"/>
      <c r="E42" s="175"/>
    </row>
    <row r="43" spans="1:5" ht="14.55" customHeight="1">
      <c r="A43" s="193" t="s">
        <v>68</v>
      </c>
      <c r="B43" s="200"/>
      <c r="C43" s="175"/>
      <c r="D43" s="175"/>
      <c r="E43" s="175"/>
    </row>
    <row r="44" spans="1:5">
      <c r="A44" s="193" t="s">
        <v>69</v>
      </c>
      <c r="B44" s="201"/>
      <c r="C44" s="175"/>
      <c r="D44" s="175"/>
      <c r="E44" s="175"/>
    </row>
    <row r="45" spans="1:5">
      <c r="A45" s="193" t="s">
        <v>70</v>
      </c>
      <c r="B45" s="201"/>
      <c r="C45" s="175"/>
      <c r="D45" s="175"/>
      <c r="E45" s="175"/>
    </row>
    <row r="46" spans="1:5">
      <c r="A46" s="193" t="s">
        <v>84</v>
      </c>
      <c r="B46" s="201"/>
      <c r="C46" s="175"/>
      <c r="D46" s="175"/>
      <c r="E46" s="175"/>
    </row>
    <row r="47" spans="1:5">
      <c r="A47" s="193" t="s">
        <v>85</v>
      </c>
      <c r="B47" s="202"/>
      <c r="C47" s="175"/>
      <c r="D47" s="175"/>
      <c r="E47" s="175"/>
    </row>
    <row r="48" spans="1:5">
      <c r="A48" s="180">
        <v>3</v>
      </c>
      <c r="B48" s="181" t="s">
        <v>87</v>
      </c>
      <c r="C48" s="175"/>
      <c r="D48" s="175"/>
      <c r="E48" s="175"/>
    </row>
    <row r="49" spans="1:5">
      <c r="A49" s="186" t="s">
        <v>71</v>
      </c>
      <c r="B49" s="195" t="s">
        <v>103</v>
      </c>
      <c r="C49" s="175"/>
      <c r="D49" s="175"/>
      <c r="E49" s="175"/>
    </row>
    <row r="50" spans="1:5">
      <c r="A50" s="188" t="s">
        <v>73</v>
      </c>
      <c r="B50" s="196" t="s">
        <v>86</v>
      </c>
      <c r="C50" s="175"/>
      <c r="D50" s="175"/>
      <c r="E50" s="175"/>
    </row>
    <row r="51" spans="1:5">
      <c r="A51" s="188" t="s">
        <v>74</v>
      </c>
      <c r="B51" s="197"/>
      <c r="C51" s="175"/>
      <c r="D51" s="175"/>
      <c r="E51" s="175"/>
    </row>
    <row r="52" spans="1:5">
      <c r="A52" s="188" t="s">
        <v>75</v>
      </c>
      <c r="B52" s="198"/>
      <c r="C52" s="175"/>
      <c r="D52" s="175"/>
      <c r="E52" s="175"/>
    </row>
  </sheetData>
  <sheetProtection algorithmName="SHA-512" hashValue="lxNFqG7bwbwreO7Egq/YzugYGWuL2UhiVd61sFLHPqg9vPV879qEjrqhfuwj59wHSl1GMdAwf3iX+c1FIdnwaA==" saltValue="EV3asH27fk1Vu5HK5822nA==" spinCount="100000" sheet="1" objects="1" scenarios="1"/>
  <mergeCells count="8">
    <mergeCell ref="B50:B52"/>
    <mergeCell ref="A3:C5"/>
    <mergeCell ref="B43:B47"/>
    <mergeCell ref="B16:B20"/>
    <mergeCell ref="B22:B24"/>
    <mergeCell ref="B26:B28"/>
    <mergeCell ref="B30:B32"/>
    <mergeCell ref="B34:B41"/>
  </mergeCells>
  <pageMargins left="0.7" right="0.7" top="0.75" bottom="0.75" header="0.3" footer="0.3"/>
  <pageSetup paperSize="9" orientation="portrait" r:id="rId1"/>
  <ignoredErrors>
    <ignoredError sqref="A16 A22:A24 A26:A28 A30:A32 A34:A36 A43:A47 A5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1"/>
  <sheetViews>
    <sheetView zoomScaleNormal="100" workbookViewId="0">
      <selection activeCell="E9" sqref="E9:J9"/>
    </sheetView>
  </sheetViews>
  <sheetFormatPr defaultRowHeight="13.8"/>
  <cols>
    <col min="1" max="1" width="5.09765625" customWidth="1"/>
    <col min="2" max="2" width="43.09765625" customWidth="1"/>
    <col min="3" max="3" width="16.8984375" customWidth="1"/>
    <col min="4" max="4" width="8.69921875" hidden="1" customWidth="1"/>
    <col min="10" max="10" width="21.59765625" customWidth="1"/>
  </cols>
  <sheetData>
    <row r="6" spans="1:10">
      <c r="A6" s="58" t="s">
        <v>18</v>
      </c>
    </row>
    <row r="7" spans="1:10" ht="14.4" thickBot="1"/>
    <row r="8" spans="1:10">
      <c r="A8" s="211" t="s">
        <v>2</v>
      </c>
      <c r="B8" s="212"/>
      <c r="C8" s="212"/>
      <c r="D8" s="212"/>
      <c r="E8" s="213" t="s">
        <v>133</v>
      </c>
      <c r="F8" s="213"/>
      <c r="G8" s="213"/>
      <c r="H8" s="213"/>
      <c r="I8" s="213"/>
      <c r="J8" s="214"/>
    </row>
    <row r="9" spans="1:10" ht="30.45" customHeight="1">
      <c r="A9" s="215" t="s">
        <v>4</v>
      </c>
      <c r="B9" s="216"/>
      <c r="C9" s="216"/>
      <c r="D9" s="216"/>
      <c r="E9" s="217">
        <f>Pályázó_Költségvetési_terv!E10</f>
        <v>0</v>
      </c>
      <c r="F9" s="218"/>
      <c r="G9" s="218"/>
      <c r="H9" s="218"/>
      <c r="I9" s="218"/>
      <c r="J9" s="219"/>
    </row>
    <row r="10" spans="1:10" ht="30.45" customHeight="1">
      <c r="A10" s="215" t="s">
        <v>104</v>
      </c>
      <c r="B10" s="216"/>
      <c r="C10" s="216"/>
      <c r="D10" s="216"/>
      <c r="E10" s="217">
        <f>Pályázó_Költségvetési_terv!E11</f>
        <v>0</v>
      </c>
      <c r="F10" s="217"/>
      <c r="G10" s="217"/>
      <c r="H10" s="217"/>
      <c r="I10" s="217"/>
      <c r="J10" s="220"/>
    </row>
    <row r="11" spans="1:10" ht="30.45" customHeight="1" thickBot="1">
      <c r="A11" s="221" t="s">
        <v>7</v>
      </c>
      <c r="B11" s="222"/>
      <c r="C11" s="222"/>
      <c r="D11" s="222"/>
      <c r="E11" s="223">
        <f>Pályázó_Költségvetési_terv!E12</f>
        <v>0</v>
      </c>
      <c r="F11" s="223"/>
      <c r="G11" s="223"/>
      <c r="H11" s="223"/>
      <c r="I11" s="223"/>
      <c r="J11" s="224"/>
    </row>
    <row r="12" spans="1:10" ht="30.45" customHeight="1">
      <c r="A12" s="4"/>
      <c r="B12" s="4"/>
      <c r="C12" s="4"/>
      <c r="D12" s="4"/>
      <c r="E12" s="66"/>
      <c r="F12" s="66"/>
      <c r="G12" s="66"/>
      <c r="H12" s="66"/>
      <c r="I12" s="66"/>
      <c r="J12" s="66"/>
    </row>
    <row r="14" spans="1:10" ht="14.4" thickBot="1"/>
    <row r="15" spans="1:10">
      <c r="A15" s="101"/>
      <c r="B15" s="95" t="s">
        <v>91</v>
      </c>
      <c r="C15" s="96" t="s">
        <v>92</v>
      </c>
    </row>
    <row r="16" spans="1:10">
      <c r="A16" s="97">
        <v>1</v>
      </c>
      <c r="B16" s="98" t="s">
        <v>24</v>
      </c>
      <c r="C16" s="99">
        <f>Pályázó_Költségvetési_terv!M17</f>
        <v>0</v>
      </c>
    </row>
    <row r="17" spans="1:11">
      <c r="A17" s="97">
        <v>2</v>
      </c>
      <c r="B17" s="98" t="s">
        <v>93</v>
      </c>
      <c r="C17" s="99">
        <f>Pályázó_Költségvetési_terv!M24</f>
        <v>0</v>
      </c>
    </row>
    <row r="18" spans="1:11">
      <c r="A18" s="97">
        <v>3</v>
      </c>
      <c r="B18" s="98" t="s">
        <v>94</v>
      </c>
      <c r="C18" s="99">
        <f>Pályázó_Költségvetési_terv!M65</f>
        <v>0</v>
      </c>
    </row>
    <row r="19" spans="1:11" ht="14.4" thickBot="1">
      <c r="A19" s="209" t="s">
        <v>90</v>
      </c>
      <c r="B19" s="210"/>
      <c r="C19" s="100">
        <f>C16+C17+C18</f>
        <v>0</v>
      </c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18" t="s">
        <v>14</v>
      </c>
      <c r="B27" s="18"/>
      <c r="C27" s="18"/>
      <c r="D27" s="64"/>
      <c r="E27" s="16" t="s">
        <v>15</v>
      </c>
      <c r="F27" s="64"/>
      <c r="G27" s="9"/>
      <c r="H27" s="9"/>
      <c r="I27" s="9"/>
      <c r="J27" s="9"/>
      <c r="K27" s="9"/>
    </row>
    <row r="28" spans="1:11">
      <c r="A28" s="18"/>
      <c r="B28" s="18"/>
      <c r="C28" s="18"/>
      <c r="D28" s="18"/>
      <c r="E28" s="18"/>
      <c r="F28" s="18"/>
      <c r="G28" s="208" t="s">
        <v>16</v>
      </c>
      <c r="H28" s="208"/>
      <c r="I28" s="208"/>
      <c r="J28" s="208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</sheetData>
  <sheetProtection algorithmName="SHA-512" hashValue="D9JM5qNtEQ1tjHk6r+xR+JXQGI1F1iKT2686/kC5Mw4NoW0NiDZGUtjE7G8+oyjmqMQMwYQieY6ytHhTV9KJSg==" saltValue="fNNRTHBL1W3XvpMax1gYgA==" spinCount="100000" sheet="1" objects="1" scenarios="1"/>
  <mergeCells count="10">
    <mergeCell ref="G28:J28"/>
    <mergeCell ref="A19:B19"/>
    <mergeCell ref="A8:D8"/>
    <mergeCell ref="E8:J8"/>
    <mergeCell ref="A9:D9"/>
    <mergeCell ref="E9:J9"/>
    <mergeCell ref="A10:D10"/>
    <mergeCell ref="E10:J10"/>
    <mergeCell ref="A11:D11"/>
    <mergeCell ref="E11:J11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IW78"/>
  <sheetViews>
    <sheetView tabSelected="1" zoomScale="85" zoomScaleNormal="60" workbookViewId="0">
      <selection activeCell="L26" sqref="L26"/>
    </sheetView>
  </sheetViews>
  <sheetFormatPr defaultColWidth="8.796875" defaultRowHeight="13.8"/>
  <cols>
    <col min="1" max="1" width="8.09765625" style="30" customWidth="1"/>
    <col min="2" max="3" width="8.796875" style="7"/>
    <col min="4" max="4" width="12.69921875" style="7" customWidth="1"/>
    <col min="5" max="5" width="8.796875" style="7"/>
    <col min="6" max="6" width="12.796875" style="7" customWidth="1"/>
    <col min="7" max="7" width="16.09765625" style="7" customWidth="1"/>
    <col min="8" max="8" width="12.3984375" style="7" customWidth="1"/>
    <col min="9" max="9" width="11.3984375" style="7" customWidth="1"/>
    <col min="10" max="10" width="19.796875" style="7" customWidth="1"/>
    <col min="11" max="11" width="14.296875" style="7" bestFit="1" customWidth="1"/>
    <col min="12" max="12" width="13" style="7" customWidth="1"/>
    <col min="13" max="13" width="20.59765625" style="7" customWidth="1"/>
    <col min="14" max="14" width="43" style="7" customWidth="1"/>
    <col min="15" max="21" width="8.796875" style="7"/>
    <col min="22" max="22" width="16.796875" style="7" bestFit="1" customWidth="1"/>
    <col min="23" max="256" width="8.796875" style="7"/>
    <col min="257" max="257" width="9.09765625" style="7" bestFit="1" customWidth="1"/>
    <col min="258" max="16384" width="8.796875" style="7"/>
  </cols>
  <sheetData>
    <row r="7" spans="1:257">
      <c r="A7" s="58" t="s">
        <v>18</v>
      </c>
      <c r="B7" s="58"/>
      <c r="C7" s="1"/>
      <c r="D7" s="1"/>
      <c r="E7" s="1"/>
      <c r="F7" s="1"/>
      <c r="G7" s="1"/>
      <c r="H7" s="1"/>
      <c r="I7" s="1"/>
      <c r="J7" s="10"/>
      <c r="K7" s="10"/>
      <c r="L7" s="11"/>
      <c r="M7" s="10"/>
      <c r="N7" s="10"/>
    </row>
    <row r="8" spans="1:257" ht="14.4" thickBot="1">
      <c r="B8" s="12"/>
      <c r="C8" s="12"/>
      <c r="D8" s="12"/>
      <c r="E8" s="12"/>
      <c r="F8" s="12"/>
      <c r="G8" s="12"/>
      <c r="H8" s="12"/>
      <c r="I8" s="12"/>
      <c r="J8" s="12"/>
      <c r="K8" s="12"/>
      <c r="M8" s="12"/>
      <c r="N8" s="12"/>
    </row>
    <row r="9" spans="1:257" ht="14.55" customHeight="1">
      <c r="A9" s="249" t="s">
        <v>2</v>
      </c>
      <c r="B9" s="250"/>
      <c r="C9" s="250"/>
      <c r="D9" s="251"/>
      <c r="E9" s="264" t="s">
        <v>133</v>
      </c>
      <c r="F9" s="264"/>
      <c r="G9" s="264"/>
      <c r="H9" s="264"/>
      <c r="I9" s="264"/>
      <c r="J9" s="265"/>
      <c r="K9" s="13"/>
      <c r="M9" s="13"/>
      <c r="N9" s="13"/>
    </row>
    <row r="10" spans="1:257" ht="14.55" customHeight="1">
      <c r="A10" s="252" t="s">
        <v>4</v>
      </c>
      <c r="B10" s="253"/>
      <c r="C10" s="253"/>
      <c r="D10" s="254"/>
      <c r="E10" s="266"/>
      <c r="F10" s="266"/>
      <c r="G10" s="266"/>
      <c r="H10" s="266"/>
      <c r="I10" s="266"/>
      <c r="J10" s="267"/>
      <c r="K10" s="14"/>
      <c r="M10" s="14"/>
      <c r="N10" s="14"/>
    </row>
    <row r="11" spans="1:257" ht="14.55" customHeight="1">
      <c r="A11" s="272" t="s">
        <v>104</v>
      </c>
      <c r="B11" s="216"/>
      <c r="C11" s="216"/>
      <c r="D11" s="216"/>
      <c r="E11" s="266"/>
      <c r="F11" s="266"/>
      <c r="G11" s="266"/>
      <c r="H11" s="266"/>
      <c r="I11" s="266"/>
      <c r="J11" s="267"/>
      <c r="K11" s="14"/>
      <c r="M11" s="14"/>
      <c r="N11" s="14"/>
    </row>
    <row r="12" spans="1:257" ht="15" customHeight="1" thickBot="1">
      <c r="A12" s="255" t="s">
        <v>7</v>
      </c>
      <c r="B12" s="256"/>
      <c r="C12" s="256"/>
      <c r="D12" s="257"/>
      <c r="E12" s="268"/>
      <c r="F12" s="268"/>
      <c r="G12" s="268"/>
      <c r="H12" s="268"/>
      <c r="I12" s="268"/>
      <c r="J12" s="269"/>
      <c r="K12" s="14"/>
      <c r="M12" s="14"/>
      <c r="N12" s="14"/>
    </row>
    <row r="13" spans="1:257">
      <c r="A13" s="56"/>
      <c r="B13" s="57"/>
      <c r="C13" s="57"/>
      <c r="D13" s="57"/>
      <c r="E13" s="263"/>
      <c r="F13" s="263"/>
      <c r="G13" s="263"/>
      <c r="H13" s="263"/>
      <c r="I13" s="263"/>
      <c r="J13" s="15"/>
      <c r="K13" s="15"/>
      <c r="M13" s="15"/>
      <c r="N13" s="15"/>
    </row>
    <row r="14" spans="1:257" ht="14.4" thickBot="1">
      <c r="A14" s="31"/>
      <c r="B14" s="17"/>
      <c r="C14" s="17"/>
      <c r="D14" s="17"/>
      <c r="E14" s="17"/>
      <c r="F14" s="17"/>
      <c r="G14" s="17"/>
      <c r="H14" s="17"/>
      <c r="I14" s="17"/>
      <c r="J14" s="17"/>
      <c r="K14" s="17"/>
      <c r="M14" s="17"/>
      <c r="N14" s="17"/>
    </row>
    <row r="15" spans="1:257" s="21" customFormat="1" ht="39.6">
      <c r="A15" s="137" t="s">
        <v>10</v>
      </c>
      <c r="B15" s="270" t="s">
        <v>22</v>
      </c>
      <c r="C15" s="271"/>
      <c r="D15" s="271"/>
      <c r="E15" s="271"/>
      <c r="F15" s="271"/>
      <c r="G15" s="271"/>
      <c r="H15" s="271"/>
      <c r="I15" s="271"/>
      <c r="J15" s="138" t="s">
        <v>109</v>
      </c>
      <c r="K15" s="139" t="s">
        <v>110</v>
      </c>
      <c r="L15" s="139" t="s">
        <v>111</v>
      </c>
      <c r="M15" s="138" t="s">
        <v>76</v>
      </c>
      <c r="N15" s="140" t="s">
        <v>99</v>
      </c>
      <c r="O15" s="19"/>
      <c r="P15" s="19"/>
      <c r="Q15" s="19"/>
      <c r="R15" s="19"/>
      <c r="S15" s="19"/>
      <c r="T15" s="19"/>
      <c r="U15" s="19"/>
      <c r="V15" s="20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</row>
    <row r="16" spans="1:257" s="25" customFormat="1" ht="15" customHeight="1">
      <c r="A16" s="146" t="s">
        <v>17</v>
      </c>
      <c r="B16" s="262" t="s">
        <v>23</v>
      </c>
      <c r="C16" s="262"/>
      <c r="D16" s="262"/>
      <c r="E16" s="262"/>
      <c r="F16" s="262"/>
      <c r="G16" s="262"/>
      <c r="H16" s="262"/>
      <c r="I16" s="262"/>
      <c r="J16" s="104" t="s">
        <v>96</v>
      </c>
      <c r="K16" s="104" t="s">
        <v>97</v>
      </c>
      <c r="L16" s="104" t="s">
        <v>119</v>
      </c>
      <c r="M16" s="104" t="s">
        <v>125</v>
      </c>
      <c r="N16" s="104" t="s">
        <v>126</v>
      </c>
      <c r="O16" s="23"/>
      <c r="P16" s="22"/>
      <c r="Q16" s="22"/>
      <c r="R16" s="22"/>
      <c r="S16" s="22"/>
      <c r="T16" s="22"/>
      <c r="U16" s="22"/>
      <c r="V16" s="24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</row>
    <row r="17" spans="1:257" ht="15" customHeight="1" thickBot="1">
      <c r="A17" s="141" t="s">
        <v>19</v>
      </c>
      <c r="B17" s="260" t="s">
        <v>89</v>
      </c>
      <c r="C17" s="261"/>
      <c r="D17" s="261"/>
      <c r="E17" s="261"/>
      <c r="F17" s="261"/>
      <c r="G17" s="261"/>
      <c r="H17" s="261"/>
      <c r="I17" s="261"/>
      <c r="J17" s="142"/>
      <c r="K17" s="143"/>
      <c r="L17" s="143"/>
      <c r="M17" s="144">
        <f>SUM(M18:M23)</f>
        <v>0</v>
      </c>
      <c r="N17" s="145"/>
      <c r="O17" s="23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</row>
    <row r="18" spans="1:257">
      <c r="A18" s="32" t="s">
        <v>25</v>
      </c>
      <c r="B18" s="258" t="s">
        <v>26</v>
      </c>
      <c r="C18" s="259"/>
      <c r="D18" s="259"/>
      <c r="E18" s="259"/>
      <c r="F18" s="259"/>
      <c r="G18" s="259"/>
      <c r="H18" s="259"/>
      <c r="I18" s="259"/>
      <c r="J18" s="109"/>
      <c r="K18" s="93"/>
      <c r="L18" s="93"/>
      <c r="M18" s="59">
        <f>Pályázó_Bérktg!D14</f>
        <v>0</v>
      </c>
      <c r="N18" s="26"/>
      <c r="O18" s="23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</row>
    <row r="19" spans="1:257">
      <c r="A19" s="33" t="s">
        <v>27</v>
      </c>
      <c r="B19" s="233" t="s">
        <v>28</v>
      </c>
      <c r="C19" s="234"/>
      <c r="D19" s="234"/>
      <c r="E19" s="234"/>
      <c r="F19" s="234"/>
      <c r="G19" s="234"/>
      <c r="H19" s="234"/>
      <c r="I19" s="234"/>
      <c r="J19" s="105"/>
      <c r="K19" s="93"/>
      <c r="L19" s="93"/>
      <c r="M19" s="59">
        <f>Pályázó_Bérktg!D17</f>
        <v>0</v>
      </c>
      <c r="N19" s="26"/>
      <c r="O19" s="23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  <c r="IW19" s="18"/>
    </row>
    <row r="20" spans="1:257">
      <c r="A20" s="34" t="s">
        <v>29</v>
      </c>
      <c r="B20" s="233" t="s">
        <v>1</v>
      </c>
      <c r="C20" s="234"/>
      <c r="D20" s="234"/>
      <c r="E20" s="234"/>
      <c r="F20" s="234"/>
      <c r="G20" s="234"/>
      <c r="H20" s="234"/>
      <c r="I20" s="234"/>
      <c r="J20" s="105"/>
      <c r="K20" s="93"/>
      <c r="L20" s="93"/>
      <c r="M20" s="59">
        <f>Pályázó_Bérktg!D15</f>
        <v>0</v>
      </c>
      <c r="N20" s="26"/>
      <c r="O20" s="23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  <c r="IW20" s="18"/>
    </row>
    <row r="21" spans="1:257">
      <c r="A21" s="34" t="s">
        <v>30</v>
      </c>
      <c r="B21" s="233" t="s">
        <v>31</v>
      </c>
      <c r="C21" s="234"/>
      <c r="D21" s="234"/>
      <c r="E21" s="234"/>
      <c r="F21" s="234"/>
      <c r="G21" s="234"/>
      <c r="H21" s="234"/>
      <c r="I21" s="234"/>
      <c r="J21" s="105"/>
      <c r="K21" s="93"/>
      <c r="L21" s="93"/>
      <c r="M21" s="59">
        <f>Pályázó_Bérktg!D18</f>
        <v>0</v>
      </c>
      <c r="N21" s="26"/>
      <c r="O21" s="23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</row>
    <row r="22" spans="1:257">
      <c r="A22" s="34" t="s">
        <v>32</v>
      </c>
      <c r="B22" s="233" t="s">
        <v>3</v>
      </c>
      <c r="C22" s="234"/>
      <c r="D22" s="234"/>
      <c r="E22" s="234"/>
      <c r="F22" s="234"/>
      <c r="G22" s="234"/>
      <c r="H22" s="234"/>
      <c r="I22" s="234"/>
      <c r="J22" s="105"/>
      <c r="K22" s="93"/>
      <c r="L22" s="93"/>
      <c r="M22" s="59">
        <f>Pályázó_Bérktg!D16</f>
        <v>0</v>
      </c>
      <c r="N22" s="26"/>
      <c r="O22" s="23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  <c r="IW22" s="18"/>
    </row>
    <row r="23" spans="1:257" ht="14.4" thickBot="1">
      <c r="A23" s="111" t="s">
        <v>33</v>
      </c>
      <c r="B23" s="235" t="s">
        <v>34</v>
      </c>
      <c r="C23" s="236"/>
      <c r="D23" s="236"/>
      <c r="E23" s="236"/>
      <c r="F23" s="236"/>
      <c r="G23" s="236"/>
      <c r="H23" s="236"/>
      <c r="I23" s="236"/>
      <c r="J23" s="112"/>
      <c r="K23" s="94"/>
      <c r="L23" s="94"/>
      <c r="M23" s="113">
        <f>Pályázó_Bérktg!D19</f>
        <v>0</v>
      </c>
      <c r="N23" s="114"/>
      <c r="O23" s="23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  <c r="IW23" s="18"/>
    </row>
    <row r="24" spans="1:257" ht="15" customHeight="1" thickBot="1">
      <c r="A24" s="42" t="s">
        <v>20</v>
      </c>
      <c r="B24" s="237" t="s">
        <v>88</v>
      </c>
      <c r="C24" s="238"/>
      <c r="D24" s="238"/>
      <c r="E24" s="238"/>
      <c r="F24" s="238"/>
      <c r="G24" s="238"/>
      <c r="H24" s="238"/>
      <c r="I24" s="238"/>
      <c r="J24" s="110"/>
      <c r="K24" s="61"/>
      <c r="L24" s="61"/>
      <c r="M24" s="43">
        <f>M25+M34+M38+M42+M46+M59</f>
        <v>0</v>
      </c>
      <c r="N24" s="44"/>
      <c r="O24" s="23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  <c r="IW24" s="18"/>
    </row>
    <row r="25" spans="1:257" ht="15" customHeight="1" thickBot="1">
      <c r="A25" s="45" t="s">
        <v>36</v>
      </c>
      <c r="B25" s="239" t="s">
        <v>37</v>
      </c>
      <c r="C25" s="240"/>
      <c r="D25" s="240"/>
      <c r="E25" s="240"/>
      <c r="F25" s="240"/>
      <c r="G25" s="240"/>
      <c r="H25" s="240"/>
      <c r="I25" s="240"/>
      <c r="J25" s="119"/>
      <c r="K25" s="60"/>
      <c r="L25" s="60"/>
      <c r="M25" s="50">
        <f>SUM(M26:M33)</f>
        <v>0</v>
      </c>
      <c r="N25" s="55"/>
      <c r="O25" s="23"/>
      <c r="IW25" s="7">
        <v>150000</v>
      </c>
    </row>
    <row r="26" spans="1:257">
      <c r="A26" s="117" t="s">
        <v>38</v>
      </c>
      <c r="B26" s="241"/>
      <c r="C26" s="242"/>
      <c r="D26" s="242"/>
      <c r="E26" s="242"/>
      <c r="F26" s="242"/>
      <c r="G26" s="242"/>
      <c r="H26" s="242"/>
      <c r="I26" s="242"/>
      <c r="J26" s="118"/>
      <c r="K26" s="85"/>
      <c r="L26" s="85"/>
      <c r="M26" s="171">
        <f>K26*L26</f>
        <v>0</v>
      </c>
      <c r="N26" s="26"/>
      <c r="O26" s="23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  <c r="IW26" s="18"/>
    </row>
    <row r="27" spans="1:257">
      <c r="A27" s="35" t="s">
        <v>39</v>
      </c>
      <c r="B27" s="243"/>
      <c r="C27" s="244"/>
      <c r="D27" s="244"/>
      <c r="E27" s="244"/>
      <c r="F27" s="244"/>
      <c r="G27" s="244"/>
      <c r="H27" s="244"/>
      <c r="I27" s="244"/>
      <c r="J27" s="106"/>
      <c r="K27" s="86"/>
      <c r="L27" s="86"/>
      <c r="M27" s="171">
        <f t="shared" ref="M27:M33" si="0">K27*L27</f>
        <v>0</v>
      </c>
      <c r="N27" s="26"/>
      <c r="O27" s="23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  <c r="IW27" s="18"/>
    </row>
    <row r="28" spans="1:257">
      <c r="A28" s="35" t="s">
        <v>40</v>
      </c>
      <c r="B28" s="243"/>
      <c r="C28" s="244"/>
      <c r="D28" s="244"/>
      <c r="E28" s="244"/>
      <c r="F28" s="244"/>
      <c r="G28" s="244"/>
      <c r="H28" s="244"/>
      <c r="I28" s="244"/>
      <c r="J28" s="106"/>
      <c r="K28" s="86"/>
      <c r="L28" s="86"/>
      <c r="M28" s="171">
        <f t="shared" si="0"/>
        <v>0</v>
      </c>
      <c r="N28" s="26"/>
      <c r="O28" s="23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  <c r="IW28" s="18"/>
    </row>
    <row r="29" spans="1:257">
      <c r="A29" s="35" t="s">
        <v>41</v>
      </c>
      <c r="B29" s="243"/>
      <c r="C29" s="244"/>
      <c r="D29" s="244"/>
      <c r="E29" s="244"/>
      <c r="F29" s="244"/>
      <c r="G29" s="244"/>
      <c r="H29" s="244"/>
      <c r="I29" s="244"/>
      <c r="J29" s="106"/>
      <c r="K29" s="86"/>
      <c r="L29" s="86"/>
      <c r="M29" s="171">
        <f t="shared" si="0"/>
        <v>0</v>
      </c>
      <c r="N29" s="27"/>
      <c r="O29" s="23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</row>
    <row r="30" spans="1:257">
      <c r="A30" s="35" t="s">
        <v>42</v>
      </c>
      <c r="B30" s="280"/>
      <c r="C30" s="281"/>
      <c r="D30" s="281"/>
      <c r="E30" s="281"/>
      <c r="F30" s="281"/>
      <c r="G30" s="281"/>
      <c r="H30" s="281"/>
      <c r="I30" s="282"/>
      <c r="J30" s="121"/>
      <c r="K30" s="86"/>
      <c r="L30" s="86"/>
      <c r="M30" s="171">
        <f t="shared" si="0"/>
        <v>0</v>
      </c>
      <c r="N30" s="122"/>
      <c r="O30" s="23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  <c r="IW30" s="18"/>
    </row>
    <row r="31" spans="1:257">
      <c r="A31" s="35" t="s">
        <v>116</v>
      </c>
      <c r="B31" s="283"/>
      <c r="C31" s="284"/>
      <c r="D31" s="284"/>
      <c r="E31" s="284"/>
      <c r="F31" s="284"/>
      <c r="G31" s="284"/>
      <c r="H31" s="284"/>
      <c r="I31" s="285"/>
      <c r="J31" s="121"/>
      <c r="K31" s="86"/>
      <c r="L31" s="86"/>
      <c r="M31" s="171">
        <f t="shared" si="0"/>
        <v>0</v>
      </c>
      <c r="N31" s="122"/>
      <c r="O31" s="23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  <c r="IW31" s="18"/>
    </row>
    <row r="32" spans="1:257">
      <c r="A32" s="35" t="s">
        <v>117</v>
      </c>
      <c r="B32" s="283"/>
      <c r="C32" s="284"/>
      <c r="D32" s="284"/>
      <c r="E32" s="284"/>
      <c r="F32" s="284"/>
      <c r="G32" s="284"/>
      <c r="H32" s="284"/>
      <c r="I32" s="285"/>
      <c r="J32" s="121"/>
      <c r="K32" s="86"/>
      <c r="L32" s="86"/>
      <c r="M32" s="171">
        <f t="shared" si="0"/>
        <v>0</v>
      </c>
      <c r="N32" s="122"/>
      <c r="O32" s="23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  <c r="IW32" s="18"/>
    </row>
    <row r="33" spans="1:257" ht="14.4" thickBot="1">
      <c r="A33" s="35" t="s">
        <v>118</v>
      </c>
      <c r="B33" s="245"/>
      <c r="C33" s="246"/>
      <c r="D33" s="246"/>
      <c r="E33" s="246"/>
      <c r="F33" s="246"/>
      <c r="G33" s="246"/>
      <c r="H33" s="246"/>
      <c r="I33" s="246"/>
      <c r="J33" s="121"/>
      <c r="K33" s="87"/>
      <c r="L33" s="87"/>
      <c r="M33" s="171">
        <f t="shared" si="0"/>
        <v>0</v>
      </c>
      <c r="N33" s="122"/>
      <c r="O33" s="23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  <c r="IW33" s="18"/>
    </row>
    <row r="34" spans="1:257" ht="15" customHeight="1" thickBot="1">
      <c r="A34" s="125" t="s">
        <v>43</v>
      </c>
      <c r="B34" s="239" t="s">
        <v>44</v>
      </c>
      <c r="C34" s="240"/>
      <c r="D34" s="240"/>
      <c r="E34" s="240"/>
      <c r="F34" s="240"/>
      <c r="G34" s="240"/>
      <c r="H34" s="240"/>
      <c r="I34" s="286"/>
      <c r="J34" s="126"/>
      <c r="K34" s="47"/>
      <c r="L34" s="46"/>
      <c r="M34" s="172">
        <f>SUM(M35:M37)</f>
        <v>0</v>
      </c>
      <c r="N34" s="169"/>
      <c r="O34" s="23"/>
    </row>
    <row r="35" spans="1:257">
      <c r="A35" s="123" t="s">
        <v>45</v>
      </c>
      <c r="B35" s="229"/>
      <c r="C35" s="230"/>
      <c r="D35" s="230"/>
      <c r="E35" s="230"/>
      <c r="F35" s="230"/>
      <c r="G35" s="230"/>
      <c r="H35" s="230"/>
      <c r="I35" s="230"/>
      <c r="J35" s="124"/>
      <c r="K35" s="88"/>
      <c r="L35" s="88"/>
      <c r="M35" s="171">
        <f>K35*L35</f>
        <v>0</v>
      </c>
      <c r="N35" s="26"/>
      <c r="O35" s="23"/>
    </row>
    <row r="36" spans="1:257">
      <c r="A36" s="35" t="s">
        <v>46</v>
      </c>
      <c r="B36" s="225"/>
      <c r="C36" s="226"/>
      <c r="D36" s="226"/>
      <c r="E36" s="226"/>
      <c r="F36" s="226"/>
      <c r="G36" s="226"/>
      <c r="H36" s="226"/>
      <c r="I36" s="226"/>
      <c r="J36" s="107"/>
      <c r="K36" s="88"/>
      <c r="L36" s="88"/>
      <c r="M36" s="171">
        <f t="shared" ref="M36:M41" si="1">K36*L36</f>
        <v>0</v>
      </c>
      <c r="N36" s="27"/>
      <c r="O36" s="23"/>
    </row>
    <row r="37" spans="1:257" ht="14.4" thickBot="1">
      <c r="A37" s="120" t="s">
        <v>47</v>
      </c>
      <c r="B37" s="227"/>
      <c r="C37" s="228"/>
      <c r="D37" s="228"/>
      <c r="E37" s="228"/>
      <c r="F37" s="228"/>
      <c r="G37" s="228"/>
      <c r="H37" s="228"/>
      <c r="I37" s="228"/>
      <c r="J37" s="127"/>
      <c r="K37" s="89"/>
      <c r="L37" s="89"/>
      <c r="M37" s="171">
        <f t="shared" si="1"/>
        <v>0</v>
      </c>
      <c r="N37" s="122"/>
      <c r="O37" s="23"/>
    </row>
    <row r="38" spans="1:257" ht="14.4" thickBot="1">
      <c r="A38" s="45" t="s">
        <v>48</v>
      </c>
      <c r="B38" s="46" t="s">
        <v>49</v>
      </c>
      <c r="C38" s="47"/>
      <c r="D38" s="47"/>
      <c r="E38" s="47"/>
      <c r="F38" s="47"/>
      <c r="G38" s="47"/>
      <c r="H38" s="48"/>
      <c r="I38" s="102"/>
      <c r="J38" s="129"/>
      <c r="K38" s="49"/>
      <c r="L38" s="49"/>
      <c r="M38" s="50">
        <f>SUM(M39:M41)</f>
        <v>0</v>
      </c>
      <c r="N38" s="55"/>
      <c r="O38" s="23"/>
    </row>
    <row r="39" spans="1:257">
      <c r="A39" s="123" t="s">
        <v>50</v>
      </c>
      <c r="B39" s="247"/>
      <c r="C39" s="248"/>
      <c r="D39" s="248"/>
      <c r="E39" s="248"/>
      <c r="F39" s="248"/>
      <c r="G39" s="248"/>
      <c r="H39" s="248"/>
      <c r="I39" s="248"/>
      <c r="J39" s="128"/>
      <c r="K39" s="90"/>
      <c r="L39" s="90"/>
      <c r="M39" s="171">
        <f t="shared" si="1"/>
        <v>0</v>
      </c>
      <c r="N39" s="26"/>
      <c r="O39" s="23"/>
    </row>
    <row r="40" spans="1:257">
      <c r="A40" s="35" t="s">
        <v>51</v>
      </c>
      <c r="B40" s="225"/>
      <c r="C40" s="226"/>
      <c r="D40" s="226"/>
      <c r="E40" s="226"/>
      <c r="F40" s="226"/>
      <c r="G40" s="226"/>
      <c r="H40" s="226"/>
      <c r="I40" s="226"/>
      <c r="J40" s="107"/>
      <c r="K40" s="88"/>
      <c r="L40" s="88"/>
      <c r="M40" s="171">
        <f t="shared" si="1"/>
        <v>0</v>
      </c>
      <c r="N40" s="27"/>
      <c r="O40" s="23"/>
    </row>
    <row r="41" spans="1:257" ht="14.4" thickBot="1">
      <c r="A41" s="120" t="s">
        <v>52</v>
      </c>
      <c r="B41" s="227"/>
      <c r="C41" s="228"/>
      <c r="D41" s="228"/>
      <c r="E41" s="228"/>
      <c r="F41" s="228"/>
      <c r="G41" s="228"/>
      <c r="H41" s="228"/>
      <c r="I41" s="228"/>
      <c r="J41" s="127"/>
      <c r="K41" s="89"/>
      <c r="L41" s="89"/>
      <c r="M41" s="171">
        <f t="shared" si="1"/>
        <v>0</v>
      </c>
      <c r="N41" s="122"/>
      <c r="O41" s="23"/>
    </row>
    <row r="42" spans="1:257" ht="14.4" thickBot="1">
      <c r="A42" s="45" t="s">
        <v>53</v>
      </c>
      <c r="B42" s="46" t="s">
        <v>54</v>
      </c>
      <c r="C42" s="47"/>
      <c r="D42" s="47"/>
      <c r="E42" s="47"/>
      <c r="F42" s="47"/>
      <c r="G42" s="47"/>
      <c r="H42" s="48"/>
      <c r="I42" s="102"/>
      <c r="J42" s="129"/>
      <c r="K42" s="49"/>
      <c r="L42" s="49"/>
      <c r="M42" s="50">
        <f>SUM(M43:M45)</f>
        <v>0</v>
      </c>
      <c r="N42" s="55"/>
      <c r="O42" s="23"/>
    </row>
    <row r="43" spans="1:257">
      <c r="A43" s="123" t="s">
        <v>55</v>
      </c>
      <c r="B43" s="229"/>
      <c r="C43" s="230"/>
      <c r="D43" s="230"/>
      <c r="E43" s="230"/>
      <c r="F43" s="230"/>
      <c r="G43" s="230"/>
      <c r="H43" s="230"/>
      <c r="I43" s="230"/>
      <c r="J43" s="124"/>
      <c r="K43" s="88"/>
      <c r="L43" s="88"/>
      <c r="M43" s="171">
        <f>K43*L43</f>
        <v>0</v>
      </c>
      <c r="N43" s="26"/>
      <c r="O43" s="23"/>
    </row>
    <row r="44" spans="1:257">
      <c r="A44" s="35" t="s">
        <v>56</v>
      </c>
      <c r="B44" s="225"/>
      <c r="C44" s="226"/>
      <c r="D44" s="226"/>
      <c r="E44" s="226"/>
      <c r="F44" s="226"/>
      <c r="G44" s="226"/>
      <c r="H44" s="226"/>
      <c r="I44" s="226"/>
      <c r="J44" s="107"/>
      <c r="K44" s="88"/>
      <c r="L44" s="88"/>
      <c r="M44" s="171">
        <f t="shared" ref="M44:M45" si="2">K44*L44</f>
        <v>0</v>
      </c>
      <c r="N44" s="27"/>
      <c r="O44" s="23"/>
    </row>
    <row r="45" spans="1:257" ht="14.4" thickBot="1">
      <c r="A45" s="120" t="s">
        <v>57</v>
      </c>
      <c r="B45" s="227"/>
      <c r="C45" s="228"/>
      <c r="D45" s="228"/>
      <c r="E45" s="228"/>
      <c r="F45" s="228"/>
      <c r="G45" s="228"/>
      <c r="H45" s="228"/>
      <c r="I45" s="228"/>
      <c r="J45" s="127"/>
      <c r="K45" s="89"/>
      <c r="L45" s="89"/>
      <c r="M45" s="171">
        <f t="shared" si="2"/>
        <v>0</v>
      </c>
      <c r="N45" s="122"/>
      <c r="O45" s="23"/>
    </row>
    <row r="46" spans="1:257" ht="14.4" thickBot="1">
      <c r="A46" s="45" t="s">
        <v>58</v>
      </c>
      <c r="B46" s="46" t="s">
        <v>59</v>
      </c>
      <c r="C46" s="47"/>
      <c r="D46" s="47"/>
      <c r="E46" s="47"/>
      <c r="F46" s="47"/>
      <c r="G46" s="47"/>
      <c r="H46" s="48"/>
      <c r="I46" s="102"/>
      <c r="J46" s="129"/>
      <c r="K46" s="49"/>
      <c r="L46" s="49"/>
      <c r="M46" s="50">
        <f>SUM(M47:M58)</f>
        <v>0</v>
      </c>
      <c r="N46" s="55"/>
      <c r="O46" s="23"/>
    </row>
    <row r="47" spans="1:257">
      <c r="A47" s="37" t="s">
        <v>60</v>
      </c>
      <c r="B47" s="229"/>
      <c r="C47" s="230"/>
      <c r="D47" s="230"/>
      <c r="E47" s="230"/>
      <c r="F47" s="230"/>
      <c r="G47" s="230"/>
      <c r="H47" s="230"/>
      <c r="I47" s="230"/>
      <c r="J47" s="124"/>
      <c r="K47" s="88"/>
      <c r="L47" s="88"/>
      <c r="M47" s="171">
        <f>K47*L47</f>
        <v>0</v>
      </c>
      <c r="N47" s="26"/>
      <c r="O47" s="23"/>
    </row>
    <row r="48" spans="1:257">
      <c r="A48" s="36" t="s">
        <v>61</v>
      </c>
      <c r="B48" s="225"/>
      <c r="C48" s="226"/>
      <c r="D48" s="226"/>
      <c r="E48" s="226"/>
      <c r="F48" s="226"/>
      <c r="G48" s="226"/>
      <c r="H48" s="226"/>
      <c r="I48" s="226"/>
      <c r="J48" s="107"/>
      <c r="K48" s="88"/>
      <c r="L48" s="88"/>
      <c r="M48" s="171">
        <f t="shared" ref="M48:M58" si="3">K48*L48</f>
        <v>0</v>
      </c>
      <c r="N48" s="26"/>
      <c r="O48" s="23"/>
    </row>
    <row r="49" spans="1:15">
      <c r="A49" s="36" t="s">
        <v>62</v>
      </c>
      <c r="B49" s="225"/>
      <c r="C49" s="226"/>
      <c r="D49" s="226"/>
      <c r="E49" s="226"/>
      <c r="F49" s="226"/>
      <c r="G49" s="226"/>
      <c r="H49" s="226"/>
      <c r="I49" s="226"/>
      <c r="J49" s="107"/>
      <c r="K49" s="88"/>
      <c r="L49" s="88"/>
      <c r="M49" s="171">
        <f t="shared" si="3"/>
        <v>0</v>
      </c>
      <c r="N49" s="26"/>
      <c r="O49" s="23"/>
    </row>
    <row r="50" spans="1:15">
      <c r="A50" s="36" t="s">
        <v>63</v>
      </c>
      <c r="B50" s="225"/>
      <c r="C50" s="226"/>
      <c r="D50" s="226"/>
      <c r="E50" s="226"/>
      <c r="F50" s="226"/>
      <c r="G50" s="226"/>
      <c r="H50" s="226"/>
      <c r="I50" s="226"/>
      <c r="J50" s="107"/>
      <c r="K50" s="88"/>
      <c r="L50" s="88"/>
      <c r="M50" s="171">
        <f t="shared" si="3"/>
        <v>0</v>
      </c>
      <c r="N50" s="26"/>
      <c r="O50" s="23"/>
    </row>
    <row r="51" spans="1:15">
      <c r="A51" s="36" t="s">
        <v>64</v>
      </c>
      <c r="B51" s="225"/>
      <c r="C51" s="226"/>
      <c r="D51" s="226"/>
      <c r="E51" s="226"/>
      <c r="F51" s="226"/>
      <c r="G51" s="226"/>
      <c r="H51" s="226"/>
      <c r="I51" s="226"/>
      <c r="J51" s="107"/>
      <c r="K51" s="88"/>
      <c r="L51" s="88"/>
      <c r="M51" s="171">
        <f t="shared" si="3"/>
        <v>0</v>
      </c>
      <c r="N51" s="27"/>
      <c r="O51" s="23"/>
    </row>
    <row r="52" spans="1:15">
      <c r="A52" s="37" t="s">
        <v>65</v>
      </c>
      <c r="B52" s="225"/>
      <c r="C52" s="226"/>
      <c r="D52" s="226"/>
      <c r="E52" s="226"/>
      <c r="F52" s="226"/>
      <c r="G52" s="226"/>
      <c r="H52" s="226"/>
      <c r="I52" s="226"/>
      <c r="J52" s="127"/>
      <c r="K52" s="88"/>
      <c r="L52" s="88"/>
      <c r="M52" s="171">
        <f t="shared" si="3"/>
        <v>0</v>
      </c>
      <c r="N52" s="122"/>
      <c r="O52" s="23"/>
    </row>
    <row r="53" spans="1:15">
      <c r="A53" s="36" t="s">
        <v>82</v>
      </c>
      <c r="B53" s="225"/>
      <c r="C53" s="226"/>
      <c r="D53" s="226"/>
      <c r="E53" s="226"/>
      <c r="F53" s="226"/>
      <c r="G53" s="226"/>
      <c r="H53" s="226"/>
      <c r="I53" s="226"/>
      <c r="J53" s="127"/>
      <c r="K53" s="88"/>
      <c r="L53" s="88"/>
      <c r="M53" s="171">
        <f t="shared" si="3"/>
        <v>0</v>
      </c>
      <c r="N53" s="122"/>
      <c r="O53" s="23"/>
    </row>
    <row r="54" spans="1:15">
      <c r="A54" s="36" t="s">
        <v>83</v>
      </c>
      <c r="B54" s="225"/>
      <c r="C54" s="226"/>
      <c r="D54" s="226"/>
      <c r="E54" s="226"/>
      <c r="F54" s="226"/>
      <c r="G54" s="226"/>
      <c r="H54" s="226"/>
      <c r="I54" s="226"/>
      <c r="J54" s="127"/>
      <c r="K54" s="88"/>
      <c r="L54" s="88"/>
      <c r="M54" s="171">
        <f t="shared" si="3"/>
        <v>0</v>
      </c>
      <c r="N54" s="122"/>
      <c r="O54" s="23"/>
    </row>
    <row r="55" spans="1:15">
      <c r="A55" s="36" t="s">
        <v>112</v>
      </c>
      <c r="B55" s="225"/>
      <c r="C55" s="226"/>
      <c r="D55" s="226"/>
      <c r="E55" s="226"/>
      <c r="F55" s="226"/>
      <c r="G55" s="226"/>
      <c r="H55" s="226"/>
      <c r="I55" s="226"/>
      <c r="J55" s="127"/>
      <c r="K55" s="88"/>
      <c r="L55" s="88"/>
      <c r="M55" s="171">
        <f t="shared" si="3"/>
        <v>0</v>
      </c>
      <c r="N55" s="122"/>
      <c r="O55" s="23"/>
    </row>
    <row r="56" spans="1:15">
      <c r="A56" s="36" t="s">
        <v>113</v>
      </c>
      <c r="B56" s="225"/>
      <c r="C56" s="226"/>
      <c r="D56" s="226"/>
      <c r="E56" s="226"/>
      <c r="F56" s="226"/>
      <c r="G56" s="226"/>
      <c r="H56" s="226"/>
      <c r="I56" s="226"/>
      <c r="J56" s="127"/>
      <c r="K56" s="88"/>
      <c r="L56" s="88"/>
      <c r="M56" s="171">
        <f t="shared" si="3"/>
        <v>0</v>
      </c>
      <c r="N56" s="122"/>
      <c r="O56" s="23"/>
    </row>
    <row r="57" spans="1:15">
      <c r="A57" s="36" t="s">
        <v>114</v>
      </c>
      <c r="B57" s="225"/>
      <c r="C57" s="226"/>
      <c r="D57" s="226"/>
      <c r="E57" s="226"/>
      <c r="F57" s="226"/>
      <c r="G57" s="226"/>
      <c r="H57" s="226"/>
      <c r="I57" s="226"/>
      <c r="J57" s="127"/>
      <c r="K57" s="88"/>
      <c r="L57" s="88"/>
      <c r="M57" s="171">
        <f t="shared" si="3"/>
        <v>0</v>
      </c>
      <c r="N57" s="122"/>
      <c r="O57" s="23"/>
    </row>
    <row r="58" spans="1:15" ht="14.4" thickBot="1">
      <c r="A58" s="36" t="s">
        <v>115</v>
      </c>
      <c r="B58" s="227"/>
      <c r="C58" s="228"/>
      <c r="D58" s="228"/>
      <c r="E58" s="228"/>
      <c r="F58" s="228"/>
      <c r="G58" s="228"/>
      <c r="H58" s="228"/>
      <c r="I58" s="228"/>
      <c r="J58" s="127"/>
      <c r="K58" s="89"/>
      <c r="L58" s="89"/>
      <c r="M58" s="171">
        <f t="shared" si="3"/>
        <v>0</v>
      </c>
      <c r="N58" s="122"/>
      <c r="O58" s="23"/>
    </row>
    <row r="59" spans="1:15" ht="14.4" thickBot="1">
      <c r="A59" s="45" t="s">
        <v>66</v>
      </c>
      <c r="B59" s="51" t="s">
        <v>67</v>
      </c>
      <c r="C59" s="52"/>
      <c r="D59" s="52"/>
      <c r="E59" s="52"/>
      <c r="F59" s="52"/>
      <c r="G59" s="52"/>
      <c r="H59" s="53"/>
      <c r="I59" s="103"/>
      <c r="J59" s="130"/>
      <c r="K59" s="54"/>
      <c r="L59" s="54"/>
      <c r="M59" s="50">
        <f>SUM(M60:M64)</f>
        <v>0</v>
      </c>
      <c r="N59" s="55"/>
      <c r="O59" s="23"/>
    </row>
    <row r="60" spans="1:15">
      <c r="A60" s="37" t="s">
        <v>68</v>
      </c>
      <c r="B60" s="229"/>
      <c r="C60" s="230"/>
      <c r="D60" s="230"/>
      <c r="E60" s="230"/>
      <c r="F60" s="230"/>
      <c r="G60" s="230"/>
      <c r="H60" s="230"/>
      <c r="I60" s="230"/>
      <c r="J60" s="124"/>
      <c r="K60" s="88"/>
      <c r="L60" s="88"/>
      <c r="M60" s="171">
        <f>K60*L60</f>
        <v>0</v>
      </c>
      <c r="N60" s="26"/>
      <c r="O60" s="23"/>
    </row>
    <row r="61" spans="1:15">
      <c r="A61" s="36" t="s">
        <v>69</v>
      </c>
      <c r="B61" s="225"/>
      <c r="C61" s="226"/>
      <c r="D61" s="226"/>
      <c r="E61" s="226"/>
      <c r="F61" s="226"/>
      <c r="G61" s="226"/>
      <c r="H61" s="226"/>
      <c r="I61" s="226"/>
      <c r="J61" s="107"/>
      <c r="K61" s="88"/>
      <c r="L61" s="88"/>
      <c r="M61" s="171">
        <f t="shared" ref="M61:M64" si="4">K61*L61</f>
        <v>0</v>
      </c>
      <c r="N61" s="27"/>
      <c r="O61" s="23"/>
    </row>
    <row r="62" spans="1:15">
      <c r="A62" s="37" t="s">
        <v>70</v>
      </c>
      <c r="B62" s="225"/>
      <c r="C62" s="226"/>
      <c r="D62" s="226"/>
      <c r="E62" s="226"/>
      <c r="F62" s="226"/>
      <c r="G62" s="226"/>
      <c r="H62" s="226"/>
      <c r="I62" s="226"/>
      <c r="J62" s="127"/>
      <c r="K62" s="88"/>
      <c r="L62" s="88"/>
      <c r="M62" s="171">
        <f t="shared" si="4"/>
        <v>0</v>
      </c>
      <c r="N62" s="122"/>
      <c r="O62" s="23"/>
    </row>
    <row r="63" spans="1:15">
      <c r="A63" s="36" t="s">
        <v>84</v>
      </c>
      <c r="B63" s="225"/>
      <c r="C63" s="226"/>
      <c r="D63" s="226"/>
      <c r="E63" s="226"/>
      <c r="F63" s="226"/>
      <c r="G63" s="226"/>
      <c r="H63" s="226"/>
      <c r="I63" s="226"/>
      <c r="J63" s="127"/>
      <c r="K63" s="88"/>
      <c r="L63" s="88"/>
      <c r="M63" s="171">
        <f t="shared" si="4"/>
        <v>0</v>
      </c>
      <c r="N63" s="122"/>
      <c r="O63" s="23"/>
    </row>
    <row r="64" spans="1:15" ht="14.4" thickBot="1">
      <c r="A64" s="37" t="s">
        <v>85</v>
      </c>
      <c r="B64" s="225"/>
      <c r="C64" s="226"/>
      <c r="D64" s="226"/>
      <c r="E64" s="226"/>
      <c r="F64" s="226"/>
      <c r="G64" s="226"/>
      <c r="H64" s="226"/>
      <c r="I64" s="226"/>
      <c r="J64" s="127"/>
      <c r="K64" s="89"/>
      <c r="L64" s="89"/>
      <c r="M64" s="171">
        <f t="shared" si="4"/>
        <v>0</v>
      </c>
      <c r="N64" s="122"/>
      <c r="O64" s="23"/>
    </row>
    <row r="65" spans="1:257" ht="15" customHeight="1" thickBot="1">
      <c r="A65" s="42" t="s">
        <v>21</v>
      </c>
      <c r="B65" s="279" t="s">
        <v>87</v>
      </c>
      <c r="C65" s="238"/>
      <c r="D65" s="238"/>
      <c r="E65" s="238"/>
      <c r="F65" s="238"/>
      <c r="G65" s="238"/>
      <c r="H65" s="238"/>
      <c r="I65" s="238"/>
      <c r="J65" s="110"/>
      <c r="K65" s="61"/>
      <c r="L65" s="61"/>
      <c r="M65" s="43">
        <f>M66</f>
        <v>0</v>
      </c>
      <c r="N65" s="44"/>
      <c r="O65" s="23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  <c r="IV65" s="18"/>
      <c r="IW65" s="18"/>
    </row>
    <row r="66" spans="1:257" ht="15" customHeight="1" thickBot="1">
      <c r="A66" s="45" t="s">
        <v>71</v>
      </c>
      <c r="B66" s="277" t="s">
        <v>72</v>
      </c>
      <c r="C66" s="278"/>
      <c r="D66" s="278"/>
      <c r="E66" s="278"/>
      <c r="F66" s="278"/>
      <c r="G66" s="278"/>
      <c r="H66" s="278"/>
      <c r="I66" s="278"/>
      <c r="J66" s="132"/>
      <c r="K66" s="115"/>
      <c r="L66" s="115"/>
      <c r="M66" s="116">
        <f>SUM(M67:M69)</f>
        <v>0</v>
      </c>
      <c r="N66" s="133"/>
      <c r="O66" s="23"/>
    </row>
    <row r="67" spans="1:257">
      <c r="A67" s="131" t="s">
        <v>73</v>
      </c>
      <c r="B67" s="247"/>
      <c r="C67" s="248"/>
      <c r="D67" s="248"/>
      <c r="E67" s="248"/>
      <c r="F67" s="248"/>
      <c r="G67" s="248"/>
      <c r="H67" s="248"/>
      <c r="I67" s="248"/>
      <c r="J67" s="128"/>
      <c r="K67" s="90"/>
      <c r="L67" s="90"/>
      <c r="M67" s="171">
        <f>K67*L67</f>
        <v>0</v>
      </c>
      <c r="N67" s="26"/>
      <c r="O67" s="23"/>
    </row>
    <row r="68" spans="1:257">
      <c r="A68" s="38" t="s">
        <v>74</v>
      </c>
      <c r="B68" s="273"/>
      <c r="C68" s="274"/>
      <c r="D68" s="274"/>
      <c r="E68" s="274"/>
      <c r="F68" s="274"/>
      <c r="G68" s="274"/>
      <c r="H68" s="274"/>
      <c r="I68" s="274"/>
      <c r="J68" s="108"/>
      <c r="K68" s="91"/>
      <c r="L68" s="91"/>
      <c r="M68" s="171">
        <f t="shared" ref="M68:M69" si="5">K68*L68</f>
        <v>0</v>
      </c>
      <c r="N68" s="27"/>
      <c r="O68" s="23"/>
    </row>
    <row r="69" spans="1:257" ht="14.4" thickBot="1">
      <c r="A69" s="134" t="s">
        <v>75</v>
      </c>
      <c r="B69" s="275"/>
      <c r="C69" s="276"/>
      <c r="D69" s="276"/>
      <c r="E69" s="276"/>
      <c r="F69" s="276"/>
      <c r="G69" s="276"/>
      <c r="H69" s="276"/>
      <c r="I69" s="276"/>
      <c r="J69" s="135"/>
      <c r="K69" s="92"/>
      <c r="L69" s="92"/>
      <c r="M69" s="171">
        <f t="shared" si="5"/>
        <v>0</v>
      </c>
      <c r="N69" s="122"/>
      <c r="O69" s="23"/>
    </row>
    <row r="70" spans="1:257" ht="15" customHeight="1" thickBot="1">
      <c r="A70" s="231" t="s">
        <v>77</v>
      </c>
      <c r="B70" s="232"/>
      <c r="C70" s="232"/>
      <c r="D70" s="232"/>
      <c r="E70" s="232"/>
      <c r="F70" s="232"/>
      <c r="G70" s="232"/>
      <c r="H70" s="232"/>
      <c r="I70" s="232"/>
      <c r="J70" s="136"/>
      <c r="K70" s="62"/>
      <c r="L70" s="62"/>
      <c r="M70" s="63">
        <f>M17+M24+M65</f>
        <v>0</v>
      </c>
      <c r="N70" s="170"/>
      <c r="O70" s="23"/>
    </row>
    <row r="71" spans="1:257">
      <c r="A71" s="39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9"/>
      <c r="N71" s="29"/>
    </row>
    <row r="72" spans="1:257" ht="13.8" customHeight="1">
      <c r="A72" s="40"/>
      <c r="B72" s="8"/>
      <c r="C72" s="8"/>
      <c r="D72" s="8"/>
      <c r="E72" s="8"/>
      <c r="F72" s="8"/>
      <c r="G72" s="9"/>
      <c r="H72" s="9"/>
      <c r="I72" s="9"/>
      <c r="J72" s="9"/>
      <c r="K72" s="8"/>
      <c r="L72" s="28"/>
      <c r="M72" s="18"/>
      <c r="N72" s="18"/>
    </row>
    <row r="73" spans="1:257">
      <c r="A73" s="18" t="s">
        <v>14</v>
      </c>
      <c r="B73" s="18"/>
      <c r="C73" s="18"/>
      <c r="D73" s="64"/>
      <c r="F73" s="16" t="s">
        <v>15</v>
      </c>
      <c r="G73" s="310" t="s">
        <v>16</v>
      </c>
      <c r="H73" s="310"/>
      <c r="I73" s="310"/>
      <c r="J73" s="310"/>
      <c r="K73" s="8"/>
      <c r="L73" s="8"/>
      <c r="M73" s="18"/>
      <c r="N73" s="18"/>
    </row>
    <row r="74" spans="1:257">
      <c r="A74" s="4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257">
      <c r="A75" s="4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257">
      <c r="A76"/>
      <c r="B76"/>
      <c r="C76"/>
      <c r="D76"/>
      <c r="E76"/>
      <c r="F76"/>
      <c r="G76"/>
      <c r="H76"/>
      <c r="I76"/>
      <c r="J76"/>
      <c r="K76" s="8"/>
      <c r="L76" s="8"/>
      <c r="M76" s="18"/>
      <c r="N76" s="18"/>
    </row>
    <row r="77" spans="1:257">
      <c r="F77" s="64"/>
      <c r="K77" s="16"/>
      <c r="L77" s="8"/>
      <c r="M77" s="16"/>
      <c r="N77" s="16"/>
    </row>
    <row r="78" spans="1:257">
      <c r="A78" s="18"/>
      <c r="B78" s="18"/>
      <c r="C78" s="18"/>
      <c r="D78" s="18"/>
      <c r="E78" s="18"/>
      <c r="F78" s="18"/>
      <c r="L78" s="2"/>
    </row>
  </sheetData>
  <sheetProtection algorithmName="SHA-512" hashValue="vhH2nbxDM6DJ9xIl/4O8NWlbUA7dGZTmd6kQc2RegLhhsK/RHJlFGuOAueKJ3/2amX0LYsuiaXmVWwffS8DA4g==" saltValue="Wz8+9aBFq2y2VTF/LOuHYg==" spinCount="100000" sheet="1" objects="1" scenarios="1"/>
  <mergeCells count="62">
    <mergeCell ref="G73:J73"/>
    <mergeCell ref="B62:I62"/>
    <mergeCell ref="B63:I63"/>
    <mergeCell ref="B64:I64"/>
    <mergeCell ref="B30:I30"/>
    <mergeCell ref="B31:I31"/>
    <mergeCell ref="B32:I32"/>
    <mergeCell ref="B34:I34"/>
    <mergeCell ref="B52:I52"/>
    <mergeCell ref="B51:I51"/>
    <mergeCell ref="B58:I58"/>
    <mergeCell ref="B60:I60"/>
    <mergeCell ref="B61:I61"/>
    <mergeCell ref="B53:I53"/>
    <mergeCell ref="B54:I54"/>
    <mergeCell ref="B55:I55"/>
    <mergeCell ref="B56:I56"/>
    <mergeCell ref="B67:I67"/>
    <mergeCell ref="B68:I68"/>
    <mergeCell ref="B69:I69"/>
    <mergeCell ref="B66:I66"/>
    <mergeCell ref="B65:I65"/>
    <mergeCell ref="B57:I57"/>
    <mergeCell ref="A9:D9"/>
    <mergeCell ref="A10:D10"/>
    <mergeCell ref="A12:D12"/>
    <mergeCell ref="B18:I18"/>
    <mergeCell ref="B19:I19"/>
    <mergeCell ref="B17:I17"/>
    <mergeCell ref="B16:I16"/>
    <mergeCell ref="E13:I13"/>
    <mergeCell ref="E9:J9"/>
    <mergeCell ref="E10:J10"/>
    <mergeCell ref="E12:J12"/>
    <mergeCell ref="B15:I15"/>
    <mergeCell ref="A11:D11"/>
    <mergeCell ref="E11:J11"/>
    <mergeCell ref="B40:I40"/>
    <mergeCell ref="A70:I70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3:I33"/>
    <mergeCell ref="B35:I35"/>
    <mergeCell ref="B36:I36"/>
    <mergeCell ref="B37:I37"/>
    <mergeCell ref="B39:I39"/>
    <mergeCell ref="B48:I48"/>
    <mergeCell ref="B49:I49"/>
    <mergeCell ref="B50:I50"/>
    <mergeCell ref="B41:I41"/>
    <mergeCell ref="B43:I43"/>
    <mergeCell ref="B44:I44"/>
    <mergeCell ref="B45:I45"/>
    <mergeCell ref="B47:I47"/>
  </mergeCells>
  <phoneticPr fontId="34" type="noConversion"/>
  <pageMargins left="0.7" right="0.7" top="0.75" bottom="0.75" header="0.3" footer="0.3"/>
  <pageSetup paperSize="9" orientation="landscape" r:id="rId1"/>
  <ignoredErrors>
    <ignoredError sqref="A67:A69 A60:A61 A26:A33 A48:A51 A43:A45 A39:A41 A35:A37 A16:A25 A38 A42 A46:A47 A52:A59 A34 A62:A64" twoDigitTextYear="1"/>
    <ignoredError sqref="M26:M28 M29:M33 M62:M64 M67:M69 M35:M37 M43:M45 M47" unlockedFormula="1"/>
    <ignoredError sqref="M34 M48:M61 M38 M42 M46" formula="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segéd!$A$2:$A$4</xm:f>
          </x14:formula1>
          <xm:sqref>E11:J11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O89"/>
  <sheetViews>
    <sheetView topLeftCell="A5" zoomScale="103" workbookViewId="0">
      <selection activeCell="C25" sqref="C25"/>
    </sheetView>
  </sheetViews>
  <sheetFormatPr defaultColWidth="8.796875" defaultRowHeight="13.8"/>
  <cols>
    <col min="1" max="1" width="7.8984375" style="7" customWidth="1"/>
    <col min="2" max="2" width="33.3984375" style="5" customWidth="1"/>
    <col min="3" max="3" width="27" style="6" customWidth="1"/>
    <col min="4" max="4" width="25.3984375" style="6" customWidth="1"/>
    <col min="5" max="5" width="15.296875" style="6" customWidth="1"/>
    <col min="6" max="6" width="20" style="7" customWidth="1"/>
    <col min="7" max="7" width="16.69921875" style="7" customWidth="1"/>
    <col min="8" max="8" width="18.5" style="7" customWidth="1"/>
    <col min="9" max="9" width="12.19921875" style="7" hidden="1" customWidth="1"/>
    <col min="10" max="10" width="28.296875" style="7" customWidth="1"/>
    <col min="11" max="11" width="20.5" style="7" bestFit="1" customWidth="1"/>
    <col min="12" max="12" width="16.59765625" style="154" customWidth="1"/>
    <col min="13" max="16384" width="8.796875" style="7"/>
  </cols>
  <sheetData>
    <row r="2" spans="1:15" ht="14.55" customHeight="1">
      <c r="E2" s="7"/>
      <c r="L2" s="7"/>
    </row>
    <row r="3" spans="1:15">
      <c r="E3" s="7"/>
      <c r="L3" s="7"/>
    </row>
    <row r="4" spans="1:15">
      <c r="E4" s="7"/>
      <c r="L4" s="7"/>
    </row>
    <row r="5" spans="1:15">
      <c r="E5" s="7"/>
      <c r="L5" s="7"/>
    </row>
    <row r="6" spans="1:15">
      <c r="A6" s="149" t="s">
        <v>18</v>
      </c>
      <c r="E6" s="7"/>
      <c r="L6" s="7"/>
    </row>
    <row r="7" spans="1:15" ht="14.4" thickBot="1">
      <c r="E7" s="7"/>
      <c r="L7" s="7"/>
    </row>
    <row r="8" spans="1:15" ht="14.55" customHeight="1">
      <c r="A8" s="299" t="s">
        <v>2</v>
      </c>
      <c r="B8" s="300"/>
      <c r="C8" s="300"/>
      <c r="D8" s="300"/>
      <c r="E8" s="290" t="s">
        <v>133</v>
      </c>
      <c r="F8" s="291"/>
      <c r="G8" s="292"/>
      <c r="H8" s="17"/>
      <c r="I8" s="17"/>
      <c r="J8" s="17"/>
      <c r="L8" s="7"/>
      <c r="N8" s="14"/>
      <c r="O8" s="14"/>
    </row>
    <row r="9" spans="1:15">
      <c r="A9" s="301" t="s">
        <v>4</v>
      </c>
      <c r="B9" s="302"/>
      <c r="C9" s="302"/>
      <c r="D9" s="302"/>
      <c r="E9" s="293">
        <f>Pályázó_Költségvetési_terv!E10</f>
        <v>0</v>
      </c>
      <c r="F9" s="294"/>
      <c r="G9" s="295"/>
      <c r="H9" s="57"/>
      <c r="I9" s="57"/>
      <c r="J9" s="57"/>
      <c r="L9" s="7"/>
      <c r="N9" s="14"/>
      <c r="O9" s="14"/>
    </row>
    <row r="10" spans="1:15">
      <c r="A10" s="305" t="s">
        <v>104</v>
      </c>
      <c r="B10" s="306"/>
      <c r="C10" s="306"/>
      <c r="D10" s="306"/>
      <c r="E10" s="293">
        <f>Pályázó_Költségvetési_terv!E11</f>
        <v>0</v>
      </c>
      <c r="F10" s="294"/>
      <c r="G10" s="295"/>
      <c r="H10" s="57"/>
      <c r="I10" s="57"/>
      <c r="J10" s="57"/>
      <c r="L10" s="7"/>
      <c r="N10" s="14"/>
      <c r="O10" s="14"/>
    </row>
    <row r="11" spans="1:15" ht="15" customHeight="1" thickBot="1">
      <c r="A11" s="303" t="s">
        <v>7</v>
      </c>
      <c r="B11" s="304"/>
      <c r="C11" s="304"/>
      <c r="D11" s="304"/>
      <c r="E11" s="296">
        <f>Pályázó_Költségvetési_terv!E12</f>
        <v>0</v>
      </c>
      <c r="F11" s="297"/>
      <c r="G11" s="298"/>
      <c r="H11" s="57"/>
      <c r="I11" s="57"/>
      <c r="J11" s="57"/>
      <c r="L11" s="7"/>
      <c r="N11" s="15"/>
      <c r="O11" s="15"/>
    </row>
    <row r="12" spans="1:15" ht="15" customHeight="1" thickBot="1">
      <c r="A12" s="150"/>
      <c r="B12" s="150"/>
      <c r="C12" s="150"/>
      <c r="D12" s="150"/>
      <c r="E12" s="148"/>
      <c r="F12" s="148"/>
      <c r="G12" s="148"/>
      <c r="H12" s="148"/>
      <c r="I12" s="148"/>
      <c r="J12" s="15"/>
      <c r="L12" s="7"/>
      <c r="N12" s="15"/>
      <c r="O12" s="15"/>
    </row>
    <row r="13" spans="1:15" ht="15" customHeight="1">
      <c r="A13" s="150"/>
      <c r="B13" s="150"/>
      <c r="C13" s="288" t="s">
        <v>98</v>
      </c>
      <c r="D13" s="289"/>
      <c r="E13" s="167"/>
      <c r="G13" s="148"/>
      <c r="H13" s="148"/>
      <c r="I13" s="148"/>
      <c r="J13" s="15"/>
      <c r="L13" s="7"/>
      <c r="N13" s="15"/>
      <c r="O13" s="15"/>
    </row>
    <row r="14" spans="1:15" ht="15" customHeight="1">
      <c r="A14" s="150"/>
      <c r="B14" s="150"/>
      <c r="C14" s="75" t="s">
        <v>0</v>
      </c>
      <c r="D14" s="76">
        <f>G23-D15-D16</f>
        <v>0</v>
      </c>
      <c r="E14" s="167"/>
      <c r="G14" s="148"/>
      <c r="H14" s="148"/>
      <c r="I14" s="148"/>
      <c r="J14" s="15"/>
      <c r="L14" s="7"/>
      <c r="N14" s="15"/>
      <c r="O14" s="15"/>
    </row>
    <row r="15" spans="1:15" ht="15" customHeight="1">
      <c r="A15" s="150"/>
      <c r="B15" s="150"/>
      <c r="C15" s="77" t="s">
        <v>1</v>
      </c>
      <c r="D15" s="78">
        <f>SUMIF($J$25:$J$42,"M",$G$25:$G$42)</f>
        <v>0</v>
      </c>
      <c r="E15" s="167"/>
      <c r="G15" s="148"/>
      <c r="H15" s="148"/>
      <c r="I15" s="148"/>
      <c r="J15" s="15"/>
      <c r="L15" s="7"/>
      <c r="N15" s="15"/>
      <c r="O15" s="15"/>
    </row>
    <row r="16" spans="1:15" ht="15" customHeight="1">
      <c r="A16" s="150"/>
      <c r="B16" s="150"/>
      <c r="C16" s="79" t="s">
        <v>3</v>
      </c>
      <c r="D16" s="78">
        <f>SUMIF($J$25:$J$42,"E",$G$25:$G$42)</f>
        <v>0</v>
      </c>
      <c r="E16" s="167"/>
      <c r="G16" s="148"/>
      <c r="H16" s="148"/>
      <c r="I16" s="148"/>
      <c r="J16" s="15"/>
      <c r="L16" s="7"/>
      <c r="N16" s="15"/>
      <c r="O16" s="15"/>
    </row>
    <row r="17" spans="1:15" ht="15" customHeight="1">
      <c r="A17" s="150"/>
      <c r="B17" s="150"/>
      <c r="C17" s="77" t="s">
        <v>5</v>
      </c>
      <c r="D17" s="80">
        <f>H23-D18-D19</f>
        <v>0</v>
      </c>
      <c r="E17" s="167"/>
      <c r="G17" s="148"/>
      <c r="H17" s="148"/>
      <c r="I17" s="148"/>
      <c r="J17" s="15"/>
      <c r="L17" s="7"/>
      <c r="N17" s="15"/>
      <c r="O17" s="15"/>
    </row>
    <row r="18" spans="1:15" ht="15" customHeight="1">
      <c r="A18" s="150"/>
      <c r="B18" s="150"/>
      <c r="C18" s="81" t="s">
        <v>6</v>
      </c>
      <c r="D18" s="78">
        <f>SUMIF($J$25:$J$42,"m",$H$25:$H$42)</f>
        <v>0</v>
      </c>
      <c r="E18" s="167"/>
      <c r="G18" s="148"/>
      <c r="H18" s="148"/>
      <c r="I18" s="148"/>
      <c r="J18" s="15"/>
      <c r="L18" s="7"/>
      <c r="N18" s="15"/>
      <c r="O18" s="15"/>
    </row>
    <row r="19" spans="1:15" ht="15" customHeight="1" thickBot="1">
      <c r="A19" s="150"/>
      <c r="B19" s="150"/>
      <c r="C19" s="82" t="s">
        <v>8</v>
      </c>
      <c r="D19" s="83">
        <f>SUMIF($J$25:$J$42,"E",$H$25:$H$42)</f>
        <v>0</v>
      </c>
      <c r="E19" s="167"/>
      <c r="G19" s="148"/>
      <c r="H19" s="148"/>
      <c r="I19" s="148"/>
      <c r="J19" s="15"/>
      <c r="L19" s="7"/>
      <c r="N19" s="15"/>
      <c r="O19" s="15"/>
    </row>
    <row r="20" spans="1:15" ht="15" customHeight="1" thickBot="1">
      <c r="A20" s="150"/>
      <c r="B20" s="150"/>
      <c r="C20" s="73" t="s">
        <v>92</v>
      </c>
      <c r="D20" s="74">
        <f>SUM(D14:D19)</f>
        <v>0</v>
      </c>
      <c r="E20" s="66" t="str">
        <f>IF((D20-G23-H23)&gt;0,D20-G23-H23,"")</f>
        <v/>
      </c>
      <c r="F20" s="148"/>
      <c r="G20" s="148"/>
      <c r="H20" s="148"/>
      <c r="I20" s="148"/>
      <c r="J20" s="15"/>
      <c r="L20" s="7"/>
      <c r="N20" s="15"/>
      <c r="O20" s="15"/>
    </row>
    <row r="21" spans="1:15">
      <c r="A21" s="151"/>
      <c r="B21" s="57"/>
      <c r="C21" s="57"/>
      <c r="D21" s="57"/>
      <c r="E21" s="15"/>
      <c r="F21" s="15"/>
      <c r="G21" s="15"/>
      <c r="H21" s="15"/>
      <c r="I21" s="15"/>
      <c r="J21" s="15"/>
      <c r="L21" s="7"/>
      <c r="N21" s="15"/>
      <c r="O21" s="15"/>
    </row>
    <row r="22" spans="1:15">
      <c r="A22" s="152" t="s">
        <v>9</v>
      </c>
      <c r="B22" s="57"/>
      <c r="C22" s="57"/>
      <c r="D22" s="57"/>
      <c r="E22" s="15"/>
      <c r="F22" s="15"/>
      <c r="G22" s="15"/>
      <c r="H22" s="15"/>
      <c r="I22" s="15"/>
      <c r="J22" s="15"/>
      <c r="L22" s="153"/>
      <c r="N22" s="15"/>
      <c r="O22" s="15"/>
    </row>
    <row r="23" spans="1:15">
      <c r="E23" s="154"/>
      <c r="F23" s="153"/>
      <c r="G23" s="3">
        <f>SUM(G25:G42)</f>
        <v>0</v>
      </c>
      <c r="H23" s="3">
        <f>SUM(H25:H42)</f>
        <v>0</v>
      </c>
      <c r="L23" s="155"/>
    </row>
    <row r="24" spans="1:15" s="156" customFormat="1" ht="72" customHeight="1">
      <c r="A24" s="156" t="s">
        <v>10</v>
      </c>
      <c r="B24" s="67" t="s">
        <v>11</v>
      </c>
      <c r="C24" s="68" t="s">
        <v>134</v>
      </c>
      <c r="D24" s="68" t="s">
        <v>105</v>
      </c>
      <c r="E24" s="68" t="s">
        <v>106</v>
      </c>
      <c r="F24" s="157" t="s">
        <v>107</v>
      </c>
      <c r="G24" s="173" t="s">
        <v>12</v>
      </c>
      <c r="H24" s="173" t="s">
        <v>13</v>
      </c>
      <c r="I24" s="158" t="s">
        <v>95</v>
      </c>
      <c r="J24" s="159" t="s">
        <v>120</v>
      </c>
      <c r="K24" s="307" t="s">
        <v>108</v>
      </c>
      <c r="L24" s="307"/>
      <c r="M24" s="160"/>
    </row>
    <row r="25" spans="1:15" s="156" customFormat="1" ht="42" customHeight="1">
      <c r="A25" s="165">
        <v>1</v>
      </c>
      <c r="B25" s="71"/>
      <c r="C25" s="72"/>
      <c r="D25" s="72"/>
      <c r="E25" s="72"/>
      <c r="F25" s="72"/>
      <c r="G25" s="163" t="str">
        <f t="shared" ref="G25" si="0">IF(D25&gt;0,D25*E25,"")</f>
        <v/>
      </c>
      <c r="H25" s="163" t="str">
        <f t="shared" ref="H25" si="1">IF(D25&gt;0,D25*F25,"")</f>
        <v/>
      </c>
      <c r="I25" s="158"/>
      <c r="J25" s="158"/>
      <c r="K25" s="308"/>
      <c r="L25" s="308"/>
      <c r="M25" s="160"/>
    </row>
    <row r="26" spans="1:15" s="156" customFormat="1" ht="13.2">
      <c r="A26" s="165" t="str">
        <f t="shared" ref="A26:A45" si="2">IF(D26&gt;0,A25+1,"")</f>
        <v/>
      </c>
      <c r="B26" s="71"/>
      <c r="C26" s="72"/>
      <c r="D26" s="72"/>
      <c r="E26" s="72"/>
      <c r="F26" s="72"/>
      <c r="G26" s="163" t="str">
        <f t="shared" ref="G26:G42" si="3">IF(D26&gt;0,D26*E26,"")</f>
        <v/>
      </c>
      <c r="H26" s="163" t="str">
        <f t="shared" ref="H26:H42" si="4">IF(D26&gt;0,D26*F26,"")</f>
        <v/>
      </c>
      <c r="I26" s="158"/>
      <c r="J26" s="158"/>
      <c r="K26" s="308"/>
      <c r="L26" s="308"/>
      <c r="M26" s="160"/>
    </row>
    <row r="27" spans="1:15" s="156" customFormat="1" ht="13.2">
      <c r="A27" s="165" t="str">
        <f t="shared" si="2"/>
        <v/>
      </c>
      <c r="B27" s="71"/>
      <c r="C27" s="72"/>
      <c r="D27" s="72"/>
      <c r="E27" s="72"/>
      <c r="F27" s="72"/>
      <c r="G27" s="163" t="str">
        <f t="shared" si="3"/>
        <v/>
      </c>
      <c r="H27" s="163" t="str">
        <f t="shared" si="4"/>
        <v/>
      </c>
      <c r="I27" s="158"/>
      <c r="J27" s="158"/>
      <c r="K27" s="308"/>
      <c r="L27" s="308"/>
      <c r="M27" s="160"/>
    </row>
    <row r="28" spans="1:15" s="156" customFormat="1" ht="13.2">
      <c r="A28" s="165" t="str">
        <f t="shared" si="2"/>
        <v/>
      </c>
      <c r="B28" s="71"/>
      <c r="C28" s="72"/>
      <c r="D28" s="72"/>
      <c r="E28" s="72"/>
      <c r="F28" s="72"/>
      <c r="G28" s="163" t="str">
        <f t="shared" si="3"/>
        <v/>
      </c>
      <c r="H28" s="163" t="str">
        <f t="shared" si="4"/>
        <v/>
      </c>
      <c r="I28" s="158"/>
      <c r="J28" s="158"/>
      <c r="K28" s="308"/>
      <c r="L28" s="308"/>
      <c r="M28" s="160"/>
    </row>
    <row r="29" spans="1:15" s="156" customFormat="1" ht="13.2">
      <c r="A29" s="165" t="str">
        <f t="shared" si="2"/>
        <v/>
      </c>
      <c r="B29" s="71"/>
      <c r="C29" s="72"/>
      <c r="D29" s="72"/>
      <c r="E29" s="72"/>
      <c r="F29" s="72"/>
      <c r="G29" s="163" t="str">
        <f t="shared" si="3"/>
        <v/>
      </c>
      <c r="H29" s="163" t="str">
        <f t="shared" si="4"/>
        <v/>
      </c>
      <c r="I29" s="158"/>
      <c r="J29" s="158"/>
      <c r="K29" s="308"/>
      <c r="L29" s="308"/>
      <c r="M29" s="160"/>
    </row>
    <row r="30" spans="1:15" s="156" customFormat="1" ht="13.2">
      <c r="A30" s="165" t="str">
        <f t="shared" si="2"/>
        <v/>
      </c>
      <c r="B30" s="71"/>
      <c r="C30" s="72"/>
      <c r="D30" s="72"/>
      <c r="E30" s="72"/>
      <c r="F30" s="72"/>
      <c r="G30" s="163" t="str">
        <f t="shared" si="3"/>
        <v/>
      </c>
      <c r="H30" s="163" t="str">
        <f t="shared" si="4"/>
        <v/>
      </c>
      <c r="I30" s="158"/>
      <c r="J30" s="158"/>
      <c r="K30" s="308"/>
      <c r="L30" s="308"/>
      <c r="M30" s="160"/>
    </row>
    <row r="31" spans="1:15" s="156" customFormat="1" ht="13.2">
      <c r="A31" s="165" t="str">
        <f t="shared" si="2"/>
        <v/>
      </c>
      <c r="B31" s="71"/>
      <c r="C31" s="72"/>
      <c r="D31" s="72"/>
      <c r="E31" s="72"/>
      <c r="F31" s="72"/>
      <c r="G31" s="163" t="str">
        <f t="shared" si="3"/>
        <v/>
      </c>
      <c r="H31" s="163" t="str">
        <f t="shared" si="4"/>
        <v/>
      </c>
      <c r="I31" s="158"/>
      <c r="J31" s="158"/>
      <c r="K31" s="308"/>
      <c r="L31" s="308"/>
      <c r="M31" s="160"/>
    </row>
    <row r="32" spans="1:15" s="156" customFormat="1" ht="13.2">
      <c r="A32" s="165" t="str">
        <f t="shared" si="2"/>
        <v/>
      </c>
      <c r="B32" s="71"/>
      <c r="C32" s="72"/>
      <c r="D32" s="72"/>
      <c r="E32" s="72"/>
      <c r="F32" s="72"/>
      <c r="G32" s="163" t="str">
        <f t="shared" si="3"/>
        <v/>
      </c>
      <c r="H32" s="163" t="str">
        <f t="shared" si="4"/>
        <v/>
      </c>
      <c r="I32" s="158"/>
      <c r="J32" s="158"/>
      <c r="K32" s="308"/>
      <c r="L32" s="308"/>
      <c r="M32" s="160"/>
    </row>
    <row r="33" spans="1:13" s="156" customFormat="1" ht="13.2">
      <c r="A33" s="165" t="str">
        <f t="shared" si="2"/>
        <v/>
      </c>
      <c r="B33" s="71"/>
      <c r="C33" s="72"/>
      <c r="D33" s="72"/>
      <c r="E33" s="72"/>
      <c r="F33" s="72"/>
      <c r="G33" s="163" t="str">
        <f t="shared" si="3"/>
        <v/>
      </c>
      <c r="H33" s="163" t="str">
        <f t="shared" si="4"/>
        <v/>
      </c>
      <c r="I33" s="158"/>
      <c r="J33" s="158"/>
      <c r="K33" s="308"/>
      <c r="L33" s="308"/>
      <c r="M33" s="160"/>
    </row>
    <row r="34" spans="1:13" s="156" customFormat="1" ht="13.2">
      <c r="A34" s="165" t="str">
        <f t="shared" si="2"/>
        <v/>
      </c>
      <c r="B34" s="71"/>
      <c r="C34" s="72"/>
      <c r="D34" s="72"/>
      <c r="E34" s="72"/>
      <c r="F34" s="72"/>
      <c r="G34" s="163" t="str">
        <f t="shared" si="3"/>
        <v/>
      </c>
      <c r="H34" s="163" t="str">
        <f t="shared" si="4"/>
        <v/>
      </c>
      <c r="I34" s="158"/>
      <c r="J34" s="158"/>
      <c r="K34" s="308"/>
      <c r="L34" s="308"/>
      <c r="M34" s="160"/>
    </row>
    <row r="35" spans="1:13">
      <c r="A35" s="165" t="str">
        <f t="shared" si="2"/>
        <v/>
      </c>
      <c r="C35" s="72"/>
      <c r="D35" s="72"/>
      <c r="E35" s="72"/>
      <c r="F35" s="72"/>
      <c r="G35" s="163" t="str">
        <f t="shared" si="3"/>
        <v/>
      </c>
      <c r="H35" s="163" t="str">
        <f t="shared" si="4"/>
        <v/>
      </c>
      <c r="J35" s="158"/>
      <c r="K35" s="308"/>
      <c r="L35" s="308"/>
    </row>
    <row r="36" spans="1:13">
      <c r="A36" s="165" t="str">
        <f t="shared" si="2"/>
        <v/>
      </c>
      <c r="C36" s="72"/>
      <c r="D36" s="72"/>
      <c r="E36" s="72"/>
      <c r="F36" s="72"/>
      <c r="G36" s="163" t="str">
        <f t="shared" si="3"/>
        <v/>
      </c>
      <c r="H36" s="163" t="str">
        <f t="shared" si="4"/>
        <v/>
      </c>
      <c r="J36" s="158"/>
      <c r="K36" s="308"/>
      <c r="L36" s="308"/>
    </row>
    <row r="37" spans="1:13">
      <c r="A37" s="165" t="str">
        <f t="shared" si="2"/>
        <v/>
      </c>
      <c r="C37" s="72"/>
      <c r="D37" s="72"/>
      <c r="E37" s="72"/>
      <c r="F37" s="72"/>
      <c r="G37" s="163" t="str">
        <f t="shared" si="3"/>
        <v/>
      </c>
      <c r="H37" s="163" t="str">
        <f t="shared" si="4"/>
        <v/>
      </c>
      <c r="J37" s="158"/>
      <c r="K37" s="308"/>
      <c r="L37" s="308"/>
    </row>
    <row r="38" spans="1:13">
      <c r="A38" s="165" t="str">
        <f t="shared" si="2"/>
        <v/>
      </c>
      <c r="C38" s="72"/>
      <c r="D38" s="72"/>
      <c r="E38" s="72"/>
      <c r="F38" s="72"/>
      <c r="G38" s="163" t="str">
        <f t="shared" si="3"/>
        <v/>
      </c>
      <c r="H38" s="163" t="str">
        <f t="shared" si="4"/>
        <v/>
      </c>
      <c r="J38" s="158"/>
      <c r="K38" s="308"/>
      <c r="L38" s="308"/>
    </row>
    <row r="39" spans="1:13">
      <c r="A39" s="165" t="str">
        <f t="shared" si="2"/>
        <v/>
      </c>
      <c r="C39" s="72"/>
      <c r="D39" s="72"/>
      <c r="E39" s="72"/>
      <c r="F39" s="72"/>
      <c r="G39" s="163" t="str">
        <f t="shared" si="3"/>
        <v/>
      </c>
      <c r="H39" s="163" t="str">
        <f t="shared" si="4"/>
        <v/>
      </c>
      <c r="J39" s="158"/>
      <c r="K39" s="308"/>
      <c r="L39" s="308"/>
    </row>
    <row r="40" spans="1:13">
      <c r="A40" s="165" t="str">
        <f t="shared" si="2"/>
        <v/>
      </c>
      <c r="C40" s="72"/>
      <c r="D40" s="72"/>
      <c r="E40" s="72"/>
      <c r="F40" s="72"/>
      <c r="G40" s="163" t="str">
        <f t="shared" si="3"/>
        <v/>
      </c>
      <c r="H40" s="163" t="str">
        <f t="shared" si="4"/>
        <v/>
      </c>
      <c r="J40" s="158"/>
      <c r="K40" s="308"/>
      <c r="L40" s="308"/>
    </row>
    <row r="41" spans="1:13">
      <c r="A41" s="165" t="str">
        <f t="shared" si="2"/>
        <v/>
      </c>
      <c r="C41" s="72"/>
      <c r="D41" s="72"/>
      <c r="E41" s="72"/>
      <c r="F41" s="72"/>
      <c r="G41" s="163" t="str">
        <f t="shared" si="3"/>
        <v/>
      </c>
      <c r="H41" s="163" t="str">
        <f t="shared" si="4"/>
        <v/>
      </c>
      <c r="J41" s="158"/>
      <c r="K41" s="308"/>
      <c r="L41" s="308"/>
    </row>
    <row r="42" spans="1:13">
      <c r="A42" s="165" t="str">
        <f t="shared" si="2"/>
        <v/>
      </c>
      <c r="C42" s="72"/>
      <c r="D42" s="72"/>
      <c r="E42" s="72"/>
      <c r="F42" s="72"/>
      <c r="G42" s="163" t="str">
        <f t="shared" si="3"/>
        <v/>
      </c>
      <c r="H42" s="163" t="str">
        <f t="shared" si="4"/>
        <v/>
      </c>
      <c r="J42" s="158"/>
      <c r="K42" s="308"/>
      <c r="L42" s="308"/>
    </row>
    <row r="43" spans="1:13">
      <c r="A43" s="165" t="str">
        <f t="shared" si="2"/>
        <v/>
      </c>
      <c r="C43" s="69"/>
      <c r="D43" s="69"/>
      <c r="E43" s="69"/>
      <c r="F43" s="69"/>
      <c r="G43" s="163" t="str">
        <f t="shared" ref="G43:G44" si="5">IF(D43&gt;0,D43*E43,"")</f>
        <v/>
      </c>
      <c r="H43" s="163" t="str">
        <f t="shared" ref="H43:H44" si="6">IF(D43&gt;0,D43*F43,"")</f>
        <v/>
      </c>
      <c r="K43" s="308"/>
      <c r="L43" s="308"/>
    </row>
    <row r="44" spans="1:13" ht="25.8" customHeight="1">
      <c r="A44" s="166" t="str">
        <f t="shared" si="2"/>
        <v/>
      </c>
      <c r="B44" s="70"/>
      <c r="C44" s="84"/>
      <c r="D44" s="84"/>
      <c r="E44" s="84"/>
      <c r="F44" s="84"/>
      <c r="G44" s="164" t="str">
        <f t="shared" si="5"/>
        <v/>
      </c>
      <c r="H44" s="164" t="str">
        <f t="shared" si="6"/>
        <v/>
      </c>
      <c r="J44" s="174"/>
      <c r="K44" s="309"/>
      <c r="L44" s="309"/>
    </row>
    <row r="45" spans="1:13">
      <c r="A45" s="165" t="str">
        <f t="shared" si="2"/>
        <v/>
      </c>
      <c r="C45" s="65"/>
      <c r="D45" s="65"/>
      <c r="E45" s="65"/>
      <c r="F45" s="5"/>
      <c r="G45" s="5"/>
      <c r="H45" s="5"/>
    </row>
    <row r="46" spans="1:13">
      <c r="A46" s="167" t="str">
        <f>IF(C46&gt;0,#REF!+1,"")</f>
        <v/>
      </c>
      <c r="C46" s="5"/>
      <c r="D46" s="5"/>
      <c r="E46" s="5"/>
      <c r="F46" s="161"/>
      <c r="G46" s="161"/>
    </row>
    <row r="47" spans="1:13">
      <c r="A47" s="167" t="str">
        <f t="shared" ref="A47:A83" si="7">IF(C47&gt;0,A46+1,"")</f>
        <v/>
      </c>
      <c r="C47" s="5"/>
      <c r="D47" s="5"/>
      <c r="E47" s="5"/>
      <c r="F47" s="161"/>
      <c r="G47" s="161"/>
    </row>
    <row r="48" spans="1:13">
      <c r="A48" s="18" t="s">
        <v>14</v>
      </c>
      <c r="B48" s="18"/>
      <c r="C48" s="18"/>
      <c r="D48" s="18"/>
      <c r="E48" s="147" t="s">
        <v>15</v>
      </c>
      <c r="F48" s="287"/>
      <c r="G48" s="287"/>
      <c r="H48" s="287"/>
      <c r="I48" s="9"/>
    </row>
    <row r="49" spans="1:9">
      <c r="A49" s="18"/>
      <c r="B49" s="18"/>
      <c r="C49" s="18"/>
      <c r="D49" s="18"/>
      <c r="E49" s="18"/>
      <c r="F49" s="18"/>
      <c r="G49" s="147" t="s">
        <v>16</v>
      </c>
      <c r="H49" s="147"/>
      <c r="I49" s="147"/>
    </row>
    <row r="50" spans="1:9">
      <c r="B50" s="7"/>
      <c r="C50" s="7"/>
      <c r="D50" s="7"/>
      <c r="E50" s="7"/>
    </row>
    <row r="51" spans="1:9">
      <c r="B51" s="7"/>
      <c r="C51" s="7"/>
      <c r="D51" s="7"/>
      <c r="E51" s="7"/>
    </row>
    <row r="52" spans="1:9">
      <c r="A52" s="7" t="str">
        <f>IF(C52&gt;0,#REF!+1,"")</f>
        <v/>
      </c>
      <c r="C52" s="5"/>
      <c r="D52" s="5"/>
      <c r="E52" s="5"/>
      <c r="F52" s="161"/>
      <c r="G52" s="161"/>
    </row>
    <row r="53" spans="1:9">
      <c r="A53" s="7" t="str">
        <f t="shared" si="7"/>
        <v/>
      </c>
      <c r="C53" s="5"/>
      <c r="D53" s="5"/>
      <c r="E53" s="5"/>
      <c r="F53" s="161"/>
      <c r="G53" s="161"/>
    </row>
    <row r="54" spans="1:9">
      <c r="A54" s="7" t="str">
        <f t="shared" si="7"/>
        <v/>
      </c>
      <c r="C54" s="5"/>
      <c r="D54" s="5"/>
      <c r="E54" s="5"/>
      <c r="F54" s="161"/>
      <c r="G54" s="161"/>
    </row>
    <row r="55" spans="1:9">
      <c r="A55" s="7" t="str">
        <f t="shared" si="7"/>
        <v/>
      </c>
      <c r="C55" s="5"/>
      <c r="D55" s="5"/>
      <c r="E55" s="5"/>
      <c r="F55" s="161"/>
      <c r="G55" s="161"/>
    </row>
    <row r="56" spans="1:9">
      <c r="A56" s="7" t="str">
        <f t="shared" si="7"/>
        <v/>
      </c>
      <c r="C56" s="5"/>
      <c r="D56" s="5"/>
      <c r="E56" s="5"/>
      <c r="F56" s="161"/>
      <c r="G56" s="161"/>
    </row>
    <row r="57" spans="1:9">
      <c r="A57" s="7" t="str">
        <f t="shared" si="7"/>
        <v/>
      </c>
      <c r="C57" s="5"/>
      <c r="D57" s="5"/>
      <c r="E57" s="5"/>
      <c r="F57" s="161"/>
      <c r="G57" s="161"/>
    </row>
    <row r="58" spans="1:9">
      <c r="A58" s="7" t="str">
        <f t="shared" si="7"/>
        <v/>
      </c>
      <c r="C58" s="5"/>
      <c r="D58" s="5"/>
      <c r="E58" s="5"/>
      <c r="F58" s="161"/>
      <c r="G58" s="161"/>
    </row>
    <row r="59" spans="1:9">
      <c r="A59" s="7" t="str">
        <f t="shared" si="7"/>
        <v/>
      </c>
      <c r="C59" s="5"/>
      <c r="D59" s="5"/>
      <c r="E59" s="5"/>
      <c r="F59" s="161"/>
      <c r="G59" s="161"/>
    </row>
    <row r="60" spans="1:9">
      <c r="A60" s="7" t="str">
        <f t="shared" si="7"/>
        <v/>
      </c>
      <c r="C60" s="5"/>
      <c r="D60" s="5"/>
      <c r="E60" s="5"/>
      <c r="F60" s="161"/>
      <c r="G60" s="161"/>
    </row>
    <row r="61" spans="1:9">
      <c r="A61" s="7" t="str">
        <f t="shared" si="7"/>
        <v/>
      </c>
      <c r="C61" s="5"/>
      <c r="D61" s="5"/>
      <c r="E61" s="5"/>
      <c r="F61" s="161"/>
      <c r="G61" s="161"/>
    </row>
    <row r="62" spans="1:9">
      <c r="B62" s="7"/>
      <c r="C62" s="7"/>
      <c r="D62" s="7"/>
      <c r="E62" s="7"/>
    </row>
    <row r="63" spans="1:9">
      <c r="B63" s="7"/>
      <c r="C63" s="7"/>
      <c r="D63" s="7"/>
      <c r="E63" s="7"/>
    </row>
    <row r="64" spans="1:9">
      <c r="A64" s="7" t="str">
        <f>IF(C64&gt;0,#REF!+1,"")</f>
        <v/>
      </c>
      <c r="C64" s="5"/>
      <c r="D64" s="5"/>
      <c r="E64" s="5"/>
      <c r="F64" s="161"/>
      <c r="G64" s="161"/>
    </row>
    <row r="65" spans="1:7">
      <c r="A65" s="7" t="str">
        <f t="shared" si="7"/>
        <v/>
      </c>
      <c r="C65" s="5"/>
      <c r="D65" s="5"/>
      <c r="E65" s="5"/>
      <c r="F65" s="161"/>
      <c r="G65" s="161"/>
    </row>
    <row r="66" spans="1:7">
      <c r="A66" s="7" t="str">
        <f t="shared" si="7"/>
        <v/>
      </c>
      <c r="C66" s="5"/>
      <c r="D66" s="5"/>
      <c r="E66" s="5"/>
      <c r="F66" s="161"/>
      <c r="G66" s="161"/>
    </row>
    <row r="67" spans="1:7">
      <c r="B67" s="7"/>
      <c r="C67" s="7"/>
      <c r="D67" s="7"/>
      <c r="E67" s="7"/>
    </row>
    <row r="68" spans="1:7">
      <c r="B68" s="7"/>
      <c r="C68" s="7"/>
      <c r="D68" s="7"/>
      <c r="E68" s="7"/>
    </row>
    <row r="69" spans="1:7">
      <c r="A69" s="7" t="str">
        <f>IF(C69&gt;0,#REF!+1,"")</f>
        <v/>
      </c>
      <c r="C69" s="5"/>
      <c r="D69" s="5"/>
      <c r="E69" s="5"/>
      <c r="F69" s="161"/>
      <c r="G69" s="161"/>
    </row>
    <row r="70" spans="1:7">
      <c r="A70" s="7" t="str">
        <f t="shared" si="7"/>
        <v/>
      </c>
      <c r="C70" s="5"/>
      <c r="D70" s="5"/>
      <c r="E70" s="5"/>
      <c r="F70" s="161"/>
      <c r="G70" s="161"/>
    </row>
    <row r="71" spans="1:7">
      <c r="A71" s="7" t="str">
        <f t="shared" si="7"/>
        <v/>
      </c>
      <c r="C71" s="5"/>
      <c r="D71" s="5"/>
      <c r="E71" s="5"/>
      <c r="F71" s="161"/>
      <c r="G71" s="161"/>
    </row>
    <row r="72" spans="1:7">
      <c r="A72" s="7" t="str">
        <f t="shared" si="7"/>
        <v/>
      </c>
      <c r="C72" s="5"/>
      <c r="D72" s="5"/>
      <c r="E72" s="5"/>
      <c r="F72" s="161"/>
      <c r="G72" s="161"/>
    </row>
    <row r="73" spans="1:7">
      <c r="A73" s="7" t="str">
        <f t="shared" si="7"/>
        <v/>
      </c>
      <c r="C73" s="5"/>
      <c r="D73" s="5"/>
      <c r="E73" s="5"/>
      <c r="F73" s="161"/>
      <c r="G73" s="161"/>
    </row>
    <row r="74" spans="1:7">
      <c r="A74" s="7" t="str">
        <f t="shared" si="7"/>
        <v/>
      </c>
      <c r="C74" s="5"/>
      <c r="D74" s="5"/>
      <c r="E74" s="5"/>
      <c r="F74" s="161"/>
      <c r="G74" s="161"/>
    </row>
    <row r="75" spans="1:7">
      <c r="B75" s="7"/>
      <c r="C75" s="7"/>
      <c r="D75" s="7"/>
      <c r="E75" s="7"/>
    </row>
    <row r="76" spans="1:7">
      <c r="B76" s="7"/>
      <c r="C76" s="7"/>
      <c r="D76" s="7"/>
      <c r="E76" s="7"/>
    </row>
    <row r="77" spans="1:7">
      <c r="A77" s="162"/>
      <c r="B77" s="7"/>
      <c r="C77" s="7"/>
      <c r="D77" s="7"/>
      <c r="E77" s="7"/>
    </row>
    <row r="78" spans="1:7">
      <c r="A78" s="7" t="str">
        <f>IF(C78&gt;0,#REF!+1,"")</f>
        <v/>
      </c>
      <c r="C78" s="5"/>
      <c r="D78" s="5"/>
      <c r="E78" s="5"/>
      <c r="F78" s="161"/>
      <c r="G78" s="161"/>
    </row>
    <row r="79" spans="1:7">
      <c r="A79" s="7" t="str">
        <f t="shared" si="7"/>
        <v/>
      </c>
      <c r="C79" s="5"/>
      <c r="D79" s="5"/>
      <c r="E79" s="5"/>
      <c r="F79" s="161"/>
      <c r="G79" s="161"/>
    </row>
    <row r="80" spans="1:7">
      <c r="A80" s="7" t="str">
        <f t="shared" si="7"/>
        <v/>
      </c>
      <c r="C80" s="5"/>
      <c r="D80" s="5"/>
      <c r="E80" s="5"/>
      <c r="F80" s="161"/>
      <c r="G80" s="161"/>
    </row>
    <row r="81" spans="1:7">
      <c r="A81" s="7" t="str">
        <f t="shared" si="7"/>
        <v/>
      </c>
      <c r="C81" s="5"/>
      <c r="D81" s="5"/>
      <c r="E81" s="5"/>
      <c r="F81" s="161"/>
      <c r="G81" s="161"/>
    </row>
    <row r="82" spans="1:7">
      <c r="A82" s="7" t="str">
        <f t="shared" si="7"/>
        <v/>
      </c>
      <c r="C82" s="5"/>
      <c r="D82" s="5"/>
      <c r="E82" s="5"/>
      <c r="F82" s="161"/>
      <c r="G82" s="161"/>
    </row>
    <row r="83" spans="1:7">
      <c r="A83" s="7" t="str">
        <f t="shared" si="7"/>
        <v/>
      </c>
      <c r="C83" s="5"/>
      <c r="D83" s="5"/>
      <c r="E83" s="5"/>
      <c r="F83" s="161"/>
      <c r="G83" s="161"/>
    </row>
    <row r="84" spans="1:7">
      <c r="F84" s="154"/>
    </row>
    <row r="85" spans="1:7">
      <c r="B85" s="7"/>
      <c r="C85" s="7"/>
      <c r="D85" s="7"/>
      <c r="E85" s="7"/>
    </row>
    <row r="86" spans="1:7">
      <c r="B86" s="7"/>
      <c r="C86" s="7"/>
      <c r="D86" s="7"/>
      <c r="E86" s="7"/>
    </row>
    <row r="87" spans="1:7">
      <c r="B87" s="7"/>
      <c r="C87" s="7"/>
      <c r="D87" s="7"/>
      <c r="E87" s="7"/>
    </row>
    <row r="88" spans="1:7">
      <c r="B88" s="7"/>
      <c r="C88" s="7"/>
      <c r="D88" s="7"/>
      <c r="E88" s="7"/>
    </row>
    <row r="89" spans="1:7">
      <c r="B89" s="7"/>
      <c r="C89" s="7"/>
      <c r="D89" s="7"/>
      <c r="E89" s="7"/>
    </row>
  </sheetData>
  <sheetProtection algorithmName="SHA-512" hashValue="XuIE26MkRd6ZaZ3G7Sds1qbWq1MkAODuwQ8qWVwOKROWKwfM7nixXhI6mrOpvhcUmos1dGysbTyjyJtEQadsXA==" saltValue="zPYl8EA2ueoJZQgeIP1MzA==" spinCount="100000" sheet="1" objects="1" scenarios="1"/>
  <mergeCells count="31">
    <mergeCell ref="K44:L44"/>
    <mergeCell ref="K43:L43"/>
    <mergeCell ref="K39:L39"/>
    <mergeCell ref="K40:L40"/>
    <mergeCell ref="K41:L41"/>
    <mergeCell ref="K42:L42"/>
    <mergeCell ref="K34:L34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  <mergeCell ref="K24:L24"/>
    <mergeCell ref="K25:L25"/>
    <mergeCell ref="K26:L26"/>
    <mergeCell ref="K27:L27"/>
    <mergeCell ref="K28:L28"/>
    <mergeCell ref="F48:H48"/>
    <mergeCell ref="C13:D13"/>
    <mergeCell ref="E8:G8"/>
    <mergeCell ref="E9:G9"/>
    <mergeCell ref="E11:G11"/>
    <mergeCell ref="A8:D8"/>
    <mergeCell ref="A9:D9"/>
    <mergeCell ref="A11:D11"/>
    <mergeCell ref="A10:D10"/>
    <mergeCell ref="E10:G10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sqref="A1:XFD1"/>
    </sheetView>
  </sheetViews>
  <sheetFormatPr defaultRowHeight="13.8"/>
  <sheetData>
    <row r="2" spans="1:1">
      <c r="A2" s="168" t="s">
        <v>121</v>
      </c>
    </row>
    <row r="3" spans="1:1">
      <c r="A3" s="168" t="s">
        <v>122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Kitöltési útmutató</vt:lpstr>
      <vt:lpstr>Fedlap</vt:lpstr>
      <vt:lpstr>Pályázó_Költségvetési_terv</vt:lpstr>
      <vt:lpstr>Pályázó_Bérktg</vt:lpstr>
      <vt:lpstr>segéd</vt:lpstr>
      <vt:lpstr>Pályázó_Költségvetési_terv!Print_Area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urbanovszky urbanovszky</dc:creator>
  <cp:lastModifiedBy>MFR</cp:lastModifiedBy>
  <cp:lastPrinted>2024-04-19T07:53:21Z</cp:lastPrinted>
  <dcterms:created xsi:type="dcterms:W3CDTF">2024-04-10T13:16:37Z</dcterms:created>
  <dcterms:modified xsi:type="dcterms:W3CDTF">2025-07-25T13:31:14Z</dcterms:modified>
</cp:coreProperties>
</file>