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suzsi\Desktop\Drivera menteni\ALÁRTPRO\Mellékletek\"/>
    </mc:Choice>
  </mc:AlternateContent>
  <xr:revisionPtr revIDLastSave="0" documentId="13_ncr:1_{50DF59E6-147C-4C79-8FE1-80A7C6A26941}" xr6:coauthVersionLast="47" xr6:coauthVersionMax="47" xr10:uidLastSave="{00000000-0000-0000-0000-000000000000}"/>
  <bookViews>
    <workbookView xWindow="-110" yWindow="-110" windowWidth="19420" windowHeight="10300" activeTab="1" xr2:uid="{4285F0F0-EC7A-4F57-B28E-3BB5474DA560}"/>
  </bookViews>
  <sheets>
    <sheet name="Kitöltési útmutató" sheetId="4" r:id="rId1"/>
    <sheet name="Fedlap" sheetId="3" r:id="rId2"/>
    <sheet name="Pályázó_Költségvetési_terv" sheetId="2" r:id="rId3"/>
    <sheet name="Pályázó_Bérktg" sheetId="1" r:id="rId4"/>
  </sheets>
  <definedNames>
    <definedName name="_xlnm.Print_Area" localSheetId="2">Pályázó_Költségvetési_terv!$A$1:$K$72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G24" i="1" l="1"/>
  <c r="E10" i="1"/>
  <c r="E9" i="1"/>
  <c r="E10" i="3"/>
  <c r="E9" i="3"/>
  <c r="J49" i="2"/>
  <c r="J42" i="2"/>
  <c r="J38" i="2"/>
  <c r="J34" i="2"/>
  <c r="J30" i="2"/>
  <c r="J24" i="2"/>
  <c r="J54" i="2"/>
  <c r="J53" i="2" s="1"/>
  <c r="C17" i="3" s="1"/>
  <c r="A75" i="1"/>
  <c r="A74" i="1"/>
  <c r="A73" i="1"/>
  <c r="A72" i="1"/>
  <c r="A71" i="1"/>
  <c r="A70" i="1"/>
  <c r="A66" i="1"/>
  <c r="A65" i="1"/>
  <c r="A64" i="1"/>
  <c r="A63" i="1"/>
  <c r="A62" i="1"/>
  <c r="A61" i="1"/>
  <c r="A58" i="1"/>
  <c r="A57" i="1"/>
  <c r="A56" i="1"/>
  <c r="A53" i="1"/>
  <c r="A52" i="1"/>
  <c r="A51" i="1"/>
  <c r="A50" i="1"/>
  <c r="A49" i="1"/>
  <c r="A48" i="1"/>
  <c r="A47" i="1"/>
  <c r="A46" i="1"/>
  <c r="A45" i="1"/>
  <c r="A44" i="1"/>
  <c r="A39" i="1"/>
  <c r="A38" i="1"/>
  <c r="G37" i="1"/>
  <c r="F37" i="1"/>
  <c r="A37" i="1"/>
  <c r="G36" i="1"/>
  <c r="F36" i="1"/>
  <c r="A36" i="1"/>
  <c r="G35" i="1"/>
  <c r="F35" i="1"/>
  <c r="A35" i="1"/>
  <c r="G31" i="1"/>
  <c r="F31" i="1"/>
  <c r="A31" i="1"/>
  <c r="G30" i="1"/>
  <c r="F30" i="1"/>
  <c r="A30" i="1"/>
  <c r="G29" i="1"/>
  <c r="F29" i="1"/>
  <c r="A29" i="1"/>
  <c r="G28" i="1"/>
  <c r="F28" i="1"/>
  <c r="A28" i="1"/>
  <c r="G27" i="1"/>
  <c r="F27" i="1"/>
  <c r="A27" i="1"/>
  <c r="G26" i="1"/>
  <c r="J20" i="2" s="1"/>
  <c r="F26" i="1"/>
  <c r="D14" i="1" s="1"/>
  <c r="J19" i="2" s="1"/>
  <c r="G25" i="1"/>
  <c r="D18" i="1" s="1"/>
  <c r="J22" i="2" s="1"/>
  <c r="F25" i="1"/>
  <c r="D15" i="1" s="1"/>
  <c r="J21" i="2" s="1"/>
  <c r="A25" i="1"/>
  <c r="A26" i="1" s="1"/>
  <c r="F24" i="1"/>
  <c r="F22" i="1" l="1"/>
  <c r="D13" i="1" s="1"/>
  <c r="G22" i="1"/>
  <c r="D16" i="1" s="1"/>
  <c r="J18" i="2" s="1"/>
  <c r="J23" i="2"/>
  <c r="C16" i="3" s="1"/>
  <c r="J17" i="2" l="1"/>
  <c r="J16" i="2" s="1"/>
  <c r="D19" i="1"/>
  <c r="C15" i="3" l="1"/>
  <c r="C18" i="3" s="1"/>
  <c r="J58" i="2"/>
</calcChain>
</file>

<file path=xl/sharedStrings.xml><?xml version="1.0" encoding="utf-8"?>
<sst xmlns="http://schemas.openxmlformats.org/spreadsheetml/2006/main" count="182" uniqueCount="115">
  <si>
    <t>Munkabér</t>
  </si>
  <si>
    <t>Megbízási díj</t>
  </si>
  <si>
    <t>Pályázati azonosító</t>
  </si>
  <si>
    <t>EFO</t>
  </si>
  <si>
    <t>Pályázó neve</t>
  </si>
  <si>
    <t>Munkabér járuléka</t>
  </si>
  <si>
    <t>Megbízási díj járuléka</t>
  </si>
  <si>
    <t>Pályázat címe</t>
  </si>
  <si>
    <t>EFO járuléka</t>
  </si>
  <si>
    <t>Az ezzel a színnel jelölt mezők kitöltése kötelező, amennyiben terveznek bérköltséget a pályázatban.</t>
  </si>
  <si>
    <t>Sorszám</t>
  </si>
  <si>
    <t>Pozició megnevezése</t>
  </si>
  <si>
    <t>Alkalmazás ideje (napokban/hónapokban megadva)</t>
  </si>
  <si>
    <t>Bruttó havi bér</t>
  </si>
  <si>
    <t>Havi/napi munkáltatói járulék</t>
  </si>
  <si>
    <t>Összes bér</t>
  </si>
  <si>
    <t>Összes járulék</t>
  </si>
  <si>
    <t>Dátum: 20….év……………….hónap…….nap</t>
  </si>
  <si>
    <t>PH.</t>
  </si>
  <si>
    <t>a támogatást igénylő cégszerű aláírása</t>
  </si>
  <si>
    <t>ALÁRTPRO 2024</t>
  </si>
  <si>
    <t>A</t>
  </si>
  <si>
    <t>A Költségterv minden oldalát kérjük cégszerű aláírással ellátni!</t>
  </si>
  <si>
    <t>1.</t>
  </si>
  <si>
    <t>2.</t>
  </si>
  <si>
    <t>3.</t>
  </si>
  <si>
    <t>Kiadás megnevezése</t>
  </si>
  <si>
    <t>B</t>
  </si>
  <si>
    <t>Bérköltség, egyéb személyi jellegű kifizetések</t>
  </si>
  <si>
    <t>1.1</t>
  </si>
  <si>
    <t>Munkabér költség</t>
  </si>
  <si>
    <t>1.2</t>
  </si>
  <si>
    <t>Munkabért terhelő munkáltatói járulékok</t>
  </si>
  <si>
    <t>1.3</t>
  </si>
  <si>
    <t>1.4</t>
  </si>
  <si>
    <t>Megbízási díjat terhelő munkáltatói járulék</t>
  </si>
  <si>
    <t>1.5</t>
  </si>
  <si>
    <t>1.6</t>
  </si>
  <si>
    <t>EFO díjat terhelő járulék</t>
  </si>
  <si>
    <t>Dologi kiadások</t>
  </si>
  <si>
    <t>2.1</t>
  </si>
  <si>
    <t>Anyagköltség, készletbeszerzés</t>
  </si>
  <si>
    <t>2.1.1</t>
  </si>
  <si>
    <t>2.1.2</t>
  </si>
  <si>
    <t>2.1.3</t>
  </si>
  <si>
    <t>2.1.4</t>
  </si>
  <si>
    <t>2.1.5</t>
  </si>
  <si>
    <t>2.2</t>
  </si>
  <si>
    <t>Ingatlan helyiség bérleti díja</t>
  </si>
  <si>
    <t>2.2.1</t>
  </si>
  <si>
    <t>2.2.2</t>
  </si>
  <si>
    <t>2.2.3</t>
  </si>
  <si>
    <t>2.3</t>
  </si>
  <si>
    <t>Közüzemi díjak</t>
  </si>
  <si>
    <t>2.3.1</t>
  </si>
  <si>
    <t>2.3.2</t>
  </si>
  <si>
    <t>2.3.3</t>
  </si>
  <si>
    <t>2.4</t>
  </si>
  <si>
    <t>Utazási költségek</t>
  </si>
  <si>
    <t>2.4.1</t>
  </si>
  <si>
    <t>2.4.2</t>
  </si>
  <si>
    <t>2.4.3</t>
  </si>
  <si>
    <t>2.5</t>
  </si>
  <si>
    <t>Szolgáltatások vásárlása</t>
  </si>
  <si>
    <t>2.5.1</t>
  </si>
  <si>
    <t>2.5.2</t>
  </si>
  <si>
    <t>2.5.3</t>
  </si>
  <si>
    <t>2.5.4</t>
  </si>
  <si>
    <t>2.5.5</t>
  </si>
  <si>
    <t>2.5.6</t>
  </si>
  <si>
    <t>2.6</t>
  </si>
  <si>
    <t>Egyéb dologi kiadások</t>
  </si>
  <si>
    <t>2.6.1</t>
  </si>
  <si>
    <t>2.6.2</t>
  </si>
  <si>
    <t>2.6.3</t>
  </si>
  <si>
    <t>3.1</t>
  </si>
  <si>
    <r>
      <t xml:space="preserve">Beruházások </t>
    </r>
    <r>
      <rPr>
        <sz val="11"/>
        <rFont val="Ariel"/>
        <charset val="238"/>
      </rPr>
      <t>(nagyértékű tárgyi eszközök beszerzése)</t>
    </r>
  </si>
  <si>
    <t>3.1.1</t>
  </si>
  <si>
    <t>3.1.2</t>
  </si>
  <si>
    <t>3.1.3</t>
  </si>
  <si>
    <t>Igényelt támogatás összege</t>
  </si>
  <si>
    <t>Pályázat teljes költségvetésének összege (1+2+3)</t>
  </si>
  <si>
    <t>KITÖLTÉSI ÚTMUTATÓ</t>
  </si>
  <si>
    <t>A munkalapok kitöltési sorrendje, általános szabályok:</t>
  </si>
  <si>
    <t>Ezen a soron az ingatlanok/helyiségek bérletével kapcsolatos költségek szerepelhetnek.</t>
  </si>
  <si>
    <t>Ezen a soron lehet elszámolni a 2.2 pontban elszámolt bérelt helyiségek/ingatlanok víz, villany, gáz, csatorna, távhő és közösköltségét.</t>
  </si>
  <si>
    <t>2.5.7</t>
  </si>
  <si>
    <t>2.5.8</t>
  </si>
  <si>
    <t>2.6.4</t>
  </si>
  <si>
    <t>2.6.5</t>
  </si>
  <si>
    <t>Tárgyi eszközök (br. 200eFt vagy azt meghaladó értékű)</t>
  </si>
  <si>
    <t>Felhalmozási kiadások összesen (3.1)</t>
  </si>
  <si>
    <t>Dologi kiadások összesen (2.1+2.2+2.3+2.4+2.5+2.6)</t>
  </si>
  <si>
    <t>Bérköltség, egyéb személyi jellegű kifizetések összesen</t>
  </si>
  <si>
    <t>A pályázat teljes költségvetésének összege</t>
  </si>
  <si>
    <t>Költségek megnevezése</t>
  </si>
  <si>
    <t>Összesen</t>
  </si>
  <si>
    <t xml:space="preserve">Dologi kiadások </t>
  </si>
  <si>
    <t xml:space="preserve">Felhalmozási kiadások </t>
  </si>
  <si>
    <r>
      <t xml:space="preserve">MEGBÍZÁSI DÍJ
</t>
    </r>
    <r>
      <rPr>
        <sz val="10"/>
        <color theme="1"/>
        <rFont val="Ariel"/>
        <charset val="238"/>
      </rPr>
      <t xml:space="preserve">(Tegyen </t>
    </r>
    <r>
      <rPr>
        <b/>
        <sz val="10"/>
        <color theme="1"/>
        <rFont val="Ariel"/>
        <charset val="238"/>
      </rPr>
      <t>M</t>
    </r>
    <r>
      <rPr>
        <sz val="10"/>
        <color theme="1"/>
        <rFont val="Ariel"/>
        <charset val="238"/>
      </rPr>
      <t xml:space="preserve">-et a cellába ha a sor megbízási díjat tartalmaz </t>
    </r>
    <r>
      <rPr>
        <b/>
        <sz val="10"/>
        <color theme="1"/>
        <rFont val="Ariel"/>
        <charset val="238"/>
      </rPr>
      <t>E</t>
    </r>
    <r>
      <rPr>
        <sz val="10"/>
        <color theme="1"/>
        <rFont val="Ariel"/>
        <charset val="238"/>
      </rPr>
      <t>-t, ha EFO-s foglalkoztatás.)</t>
    </r>
  </si>
  <si>
    <t>C</t>
  </si>
  <si>
    <t>D</t>
  </si>
  <si>
    <t>BÉRKÖLTSÉG ÖSSZESÍTŐ</t>
  </si>
  <si>
    <t>A vállalt feladattal kapcsolatban felmerülő költségek pl: fertőtlenítőszer, tisztítószer;szerhasználathoz kapcsolódó ártalomcsökkentő eszközök; veszélyes hulladék gyűjtésével kapcsolatos eszközök; teszteléssel kapcsolatos anyagok költségei; általános egészségügyi felszereléssel kapcsolatos anyagköltségek; üzemanyag költség - saját vagy bérelt gépjármű esetében (nem azonos az elszámolási útmutató 5.2.3. pontban szereplő utazási költségtérítéssel)</t>
  </si>
  <si>
    <r>
      <t xml:space="preserve">Költségek szöveges indoklása
</t>
    </r>
    <r>
      <rPr>
        <b/>
        <sz val="10"/>
        <color rgb="FFFF0000"/>
        <rFont val="Ariel"/>
        <charset val="238"/>
      </rPr>
      <t>Az oszlopban érintett cella kitöltése kötelező!</t>
    </r>
  </si>
  <si>
    <r>
      <t xml:space="preserve">A munkalapokat nem kell átnevezni.
A </t>
    </r>
    <r>
      <rPr>
        <u/>
        <sz val="11"/>
        <color theme="1"/>
        <rFont val="Arial"/>
        <family val="2"/>
        <charset val="238"/>
      </rPr>
      <t>Fedlapon</t>
    </r>
    <r>
      <rPr>
        <sz val="11"/>
        <color theme="1"/>
        <rFont val="Arial"/>
        <family val="2"/>
        <charset val="238"/>
      </rPr>
      <t xml:space="preserve"> lévő adatok automatikusan töltődnek a kitöltött munkalapokról.
A "Támogatott cél megnevezése" és "Pályázat címe" cellákat elég a </t>
    </r>
    <r>
      <rPr>
        <u/>
        <sz val="11"/>
        <color theme="1"/>
        <rFont val="Arial"/>
        <family val="2"/>
        <charset val="238"/>
      </rPr>
      <t>Pályázó_Ktgvetési_terv</t>
    </r>
    <r>
      <rPr>
        <sz val="11"/>
        <color theme="1"/>
        <rFont val="Arial"/>
        <family val="2"/>
        <charset val="238"/>
      </rPr>
      <t xml:space="preserve"> munkalapon kitölteni, a többi munkalapra az adatok átemelésre kerülnek.
A</t>
    </r>
    <r>
      <rPr>
        <u/>
        <sz val="11"/>
        <color theme="1"/>
        <rFont val="Arial"/>
        <family val="2"/>
        <charset val="238"/>
      </rPr>
      <t xml:space="preserve"> Pályázó_Bérktg</t>
    </r>
    <r>
      <rPr>
        <sz val="11"/>
        <color theme="1"/>
        <rFont val="Arial"/>
        <family val="2"/>
        <charset val="238"/>
      </rPr>
      <t xml:space="preserve"> munkalapon beírt adatok összesenje automatikusan átvezetésre kerül a kapcsolódó </t>
    </r>
    <r>
      <rPr>
        <u/>
        <sz val="11"/>
        <color theme="1"/>
        <rFont val="Arial"/>
        <family val="2"/>
        <charset val="238"/>
      </rPr>
      <t>Pályázó_Ktgvetési_terv</t>
    </r>
    <r>
      <rPr>
        <sz val="11"/>
        <color theme="1"/>
        <rFont val="Arial"/>
        <family val="2"/>
        <charset val="238"/>
      </rPr>
      <t xml:space="preserve"> munkalap megfelelő cellájába.
</t>
    </r>
    <r>
      <rPr>
        <b/>
        <sz val="11"/>
        <color rgb="FFFF0000"/>
        <rFont val="Arial"/>
        <family val="2"/>
        <charset val="238"/>
      </rPr>
      <t>Kérjük figyeljenek arra, hogy a költségvetési terv kitöltése legyen összehangban a teljeskörű ÁFA nyilatkozatukkal (nettó/bruttó)!</t>
    </r>
    <r>
      <rPr>
        <sz val="11"/>
        <color theme="1"/>
        <rFont val="Arial"/>
        <family val="2"/>
        <charset val="238"/>
      </rPr>
      <t xml:space="preserve">
</t>
    </r>
    <r>
      <rPr>
        <sz val="11"/>
        <color rgb="FFFF0000"/>
        <rFont val="Arial"/>
        <family val="2"/>
        <charset val="238"/>
      </rPr>
      <t xml:space="preserve">A </t>
    </r>
    <r>
      <rPr>
        <u/>
        <sz val="11"/>
        <color rgb="FFFF0000"/>
        <rFont val="Arial"/>
        <family val="2"/>
        <charset val="238"/>
      </rPr>
      <t xml:space="preserve">Pályázó_Ktgvetési_terv munkalap-on a D oszlopban </t>
    </r>
    <r>
      <rPr>
        <sz val="11"/>
        <color rgb="FFFF0000"/>
        <rFont val="Arial"/>
        <family val="2"/>
        <charset val="238"/>
      </rPr>
      <t xml:space="preserve">szereplő </t>
    </r>
    <r>
      <rPr>
        <b/>
        <u/>
        <sz val="11"/>
        <color rgb="FFFF0000"/>
        <rFont val="Arial"/>
        <family val="2"/>
        <charset val="238"/>
      </rPr>
      <t xml:space="preserve">"Költségek szöveges indoklása" </t>
    </r>
    <r>
      <rPr>
        <b/>
        <sz val="11"/>
        <color rgb="FFFF0000"/>
        <rFont val="Arial"/>
        <family val="2"/>
        <charset val="238"/>
      </rPr>
      <t xml:space="preserve">cellákat minden esetben kötelező kitölteni, ha a sorban a cellák értéket tartalmaznak. </t>
    </r>
    <r>
      <rPr>
        <sz val="11"/>
        <color rgb="FFFF0000"/>
        <rFont val="Arial"/>
        <family val="2"/>
        <charset val="238"/>
      </rPr>
      <t xml:space="preserve"> Amennyiben a soron több tételből álló összeg szerepel, azt mindig ki kell részletezni.  Például bérleti díj 12*10.000= 120.000 Ft, Szupervízió díja havi 2 alkalom*12 hónap*30000 Ft=720.000 Ft</t>
    </r>
  </si>
  <si>
    <r>
      <rPr>
        <b/>
        <sz val="11"/>
        <rFont val="Arial"/>
        <family val="2"/>
        <charset val="238"/>
      </rPr>
      <t xml:space="preserve">Munkabér költség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 és 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</t>
    </r>
  </si>
  <si>
    <r>
      <rPr>
        <b/>
        <sz val="11"/>
        <rFont val="Arial"/>
        <family val="2"/>
        <charset val="238"/>
      </rPr>
      <t xml:space="preserve">Munkabért terhelő munkáltatói járulékok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 munkalap megfelelő mezőibe.</t>
    </r>
  </si>
  <si>
    <r>
      <rPr>
        <b/>
        <sz val="11"/>
        <rFont val="Arial"/>
        <family val="2"/>
        <charset val="238"/>
      </rPr>
      <t xml:space="preserve">Megbízási díj sor: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Megbízási díj esetén, </t>
    </r>
    <r>
      <rPr>
        <b/>
        <sz val="11"/>
        <rFont val="Arial"/>
        <family val="2"/>
        <charset val="238"/>
      </rPr>
      <t>kérjük tegyen M-t</t>
    </r>
    <r>
      <rPr>
        <sz val="11"/>
        <rFont val="Arial"/>
        <family val="2"/>
        <charset val="238"/>
      </rPr>
      <t xml:space="preserve"> a H oszlopba; 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</si>
  <si>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rPr>
        <b/>
        <sz val="11"/>
        <rFont val="Arial"/>
        <family val="2"/>
        <charset val="238"/>
      </rPr>
      <t>Megbízási díjat terhelő munkáltatói járulék:</t>
    </r>
    <r>
      <rPr>
        <sz val="11"/>
        <rFont val="Arial"/>
        <family val="2"/>
        <charset val="238"/>
      </rPr>
      <t xml:space="preserve"> 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</si>
  <si>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rPr>
        <b/>
        <sz val="11"/>
        <rFont val="Arial"/>
        <family val="2"/>
        <charset val="238"/>
      </rPr>
      <t xml:space="preserve">Egyszerűsített foglalkoztatás (EFO): </t>
    </r>
    <r>
      <rPr>
        <sz val="11"/>
        <rFont val="Arial"/>
        <family val="2"/>
        <charset val="238"/>
      </rPr>
      <t xml:space="preserve">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EFO, </t>
    </r>
    <r>
      <rPr>
        <b/>
        <sz val="11"/>
        <rFont val="Arial"/>
        <family val="2"/>
        <charset val="238"/>
      </rPr>
      <t xml:space="preserve">kérjük tegyen E-t </t>
    </r>
    <r>
      <rPr>
        <sz val="11"/>
        <rFont val="Arial"/>
        <family val="2"/>
        <charset val="238"/>
      </rPr>
      <t xml:space="preserve">a H oszlopba; 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</si>
  <si>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rPr>
        <b/>
        <sz val="11"/>
        <rFont val="Arial"/>
        <family val="2"/>
        <charset val="238"/>
      </rPr>
      <t>Egyszerűsített foglalkoztatáshoz (EFO) kapcsolódó munkáltatói járulék:</t>
    </r>
    <r>
      <rPr>
        <sz val="11"/>
        <rFont val="Arial"/>
        <family val="2"/>
        <charset val="238"/>
      </rPr>
      <t xml:space="preserve"> Kérjük kitölteni a </t>
    </r>
    <r>
      <rPr>
        <u/>
        <sz val="11"/>
        <rFont val="Arial"/>
        <family val="2"/>
        <charset val="238"/>
      </rPr>
      <t>Pályázó_Bérktg</t>
    </r>
    <r>
      <rPr>
        <sz val="11"/>
        <rFont val="Arial"/>
        <family val="2"/>
        <charset val="238"/>
      </rPr>
      <t xml:space="preserve"> nevű munkalapot; a munkalap F-G oszlopában lévő adatok automatikusan átemelésre kerülnek a </t>
    </r>
    <r>
      <rPr>
        <u/>
        <sz val="11"/>
        <rFont val="Arial"/>
        <family val="2"/>
        <charset val="238"/>
      </rPr>
      <t>Pályázó_Ktgvetési_terv</t>
    </r>
    <r>
      <rPr>
        <sz val="11"/>
        <rFont val="Arial"/>
        <family val="2"/>
        <charset val="238"/>
      </rPr>
      <t xml:space="preserve"> munkalap megfelelő mezőibe. </t>
    </r>
  </si>
  <si>
    <r>
      <t xml:space="preserve">Például saját gépkocsi használat-jogszabályi előírás szerint; Tömegközlekedési jegy/bérlet; Taxi költség;
</t>
    </r>
    <r>
      <rPr>
        <b/>
        <sz val="11"/>
        <rFont val="Arial"/>
        <family val="2"/>
        <charset val="238"/>
      </rPr>
      <t>KIZÁRÓLAG ÜGYFELEK ESETÉBEN ÉS ÉRDEKÉBEN!</t>
    </r>
  </si>
  <si>
    <r>
      <t xml:space="preserve">Ezen a soron lehet elszámolni például: szupervízió; szakértői díjak; vállalkozási díjak;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>egyéb szolgáltatások.</t>
    </r>
  </si>
  <si>
    <r>
      <t xml:space="preserve">Beruházások </t>
    </r>
    <r>
      <rPr>
        <sz val="11"/>
        <rFont val="Arial"/>
        <family val="2"/>
        <charset val="238"/>
      </rPr>
      <t>(tárgyi eszközök beszerzése)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</si>
</sst>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F_t_-;\-* #,##0\ _F_t_-;_-* &quot;-&quot;??\ _F_t_-;_-@_-"/>
    <numFmt numFmtId="165" formatCode="#,##0\ &quot;Ft&quot;"/>
  </numFmts>
  <fonts count="3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i/>
      <sz val="11"/>
      <name val="Ariel"/>
      <charset val="238"/>
    </font>
    <font>
      <b/>
      <u/>
      <sz val="11"/>
      <name val="Ariel"/>
      <charset val="238"/>
    </font>
    <font>
      <b/>
      <sz val="11"/>
      <name val="Ariel"/>
      <charset val="238"/>
    </font>
    <font>
      <sz val="11"/>
      <color theme="1"/>
      <name val="Ariel"/>
      <charset val="238"/>
    </font>
    <font>
      <sz val="11"/>
      <name val="Ariel"/>
      <charset val="238"/>
    </font>
    <font>
      <b/>
      <sz val="11"/>
      <color theme="1"/>
      <name val="Ariel"/>
      <charset val="238"/>
    </font>
    <font>
      <b/>
      <sz val="10"/>
      <color theme="1"/>
      <name val="Ariel"/>
      <charset val="238"/>
    </font>
    <font>
      <sz val="10"/>
      <color theme="1"/>
      <name val="Ariel"/>
      <charset val="238"/>
    </font>
    <font>
      <sz val="11"/>
      <color rgb="FFFF0000"/>
      <name val="Ariel"/>
      <charset val="238"/>
    </font>
    <font>
      <b/>
      <sz val="10"/>
      <name val="Ariel"/>
      <charset val="238"/>
    </font>
    <font>
      <sz val="10"/>
      <name val="Ariel"/>
      <charset val="238"/>
    </font>
    <font>
      <sz val="11"/>
      <color rgb="FF000000"/>
      <name val="Arial"/>
      <family val="2"/>
      <charset val="238"/>
    </font>
    <font>
      <b/>
      <i/>
      <sz val="12"/>
      <name val="Ariel"/>
      <charset val="238"/>
    </font>
    <font>
      <sz val="11"/>
      <color theme="1"/>
      <name val="Aptos Narrow"/>
      <family val="2"/>
      <scheme val="minor"/>
    </font>
    <font>
      <b/>
      <i/>
      <sz val="11"/>
      <color rgb="FFFF0000"/>
      <name val="Ariel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el"/>
      <charset val="238"/>
    </font>
    <font>
      <b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3" fillId="0" borderId="0" xfId="2" applyFont="1" applyAlignment="1">
      <alignment horizontal="left" vertical="top"/>
    </xf>
    <xf numFmtId="0" fontId="6" fillId="0" borderId="0" xfId="0" applyFont="1"/>
    <xf numFmtId="164" fontId="8" fillId="0" borderId="0" xfId="1" applyNumberFormat="1" applyFont="1" applyProtection="1">
      <protection hidden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164" fontId="8" fillId="0" borderId="0" xfId="1" applyNumberFormat="1" applyFont="1" applyFill="1" applyProtection="1">
      <protection hidden="1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4" fontId="6" fillId="0" borderId="0" xfId="1" applyNumberFormat="1" applyFont="1"/>
    <xf numFmtId="0" fontId="3" fillId="2" borderId="0" xfId="2" applyFont="1" applyFill="1" applyAlignment="1">
      <alignment vertical="center"/>
    </xf>
    <xf numFmtId="49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164" fontId="8" fillId="0" borderId="0" xfId="1" applyNumberFormat="1" applyFont="1"/>
    <xf numFmtId="0" fontId="9" fillId="0" borderId="0" xfId="0" applyFont="1"/>
    <xf numFmtId="49" fontId="9" fillId="2" borderId="0" xfId="0" applyNumberFormat="1" applyFont="1" applyFill="1" applyAlignment="1" applyProtection="1">
      <alignment horizontal="center" wrapText="1"/>
      <protection locked="0"/>
    </xf>
    <xf numFmtId="3" fontId="9" fillId="2" borderId="0" xfId="0" applyNumberFormat="1" applyFont="1" applyFill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center" wrapText="1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164" fontId="9" fillId="0" borderId="0" xfId="1" applyNumberFormat="1" applyFont="1"/>
    <xf numFmtId="164" fontId="6" fillId="3" borderId="0" xfId="1" applyNumberFormat="1" applyFont="1" applyFill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5" xfId="2" applyFont="1" applyBorder="1" applyProtection="1">
      <protection locked="0"/>
    </xf>
    <xf numFmtId="0" fontId="7" fillId="0" borderId="0" xfId="2" applyFont="1" applyAlignment="1">
      <alignment horizontal="left"/>
    </xf>
    <xf numFmtId="0" fontId="3" fillId="0" borderId="0" xfId="2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12" fillId="0" borderId="20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3" fillId="0" borderId="0" xfId="2" applyFont="1" applyProtection="1">
      <protection locked="0"/>
    </xf>
    <xf numFmtId="164" fontId="13" fillId="0" borderId="0" xfId="1" applyNumberFormat="1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11" fillId="0" borderId="0" xfId="2" applyFont="1" applyProtection="1">
      <protection hidden="1"/>
    </xf>
    <xf numFmtId="164" fontId="5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7" fillId="0" borderId="16" xfId="2" applyNumberFormat="1" applyFont="1" applyBorder="1" applyAlignment="1" applyProtection="1">
      <alignment horizontal="right" vertical="center" wrapText="1"/>
      <protection locked="0"/>
    </xf>
    <xf numFmtId="3" fontId="7" fillId="0" borderId="18" xfId="2" applyNumberFormat="1" applyFont="1" applyBorder="1" applyAlignment="1" applyProtection="1">
      <alignment horizontal="right" vertical="center" wrapText="1"/>
      <protection locked="0"/>
    </xf>
    <xf numFmtId="3" fontId="7" fillId="0" borderId="19" xfId="2" applyNumberFormat="1" applyFont="1" applyBorder="1" applyAlignment="1" applyProtection="1">
      <alignment horizontal="right" vertical="center" wrapText="1"/>
      <protection locked="0"/>
    </xf>
    <xf numFmtId="3" fontId="7" fillId="0" borderId="13" xfId="2" applyNumberFormat="1" applyFont="1" applyBorder="1" applyAlignment="1" applyProtection="1">
      <alignment horizontal="right" vertical="center" wrapText="1"/>
      <protection locked="0"/>
    </xf>
    <xf numFmtId="3" fontId="3" fillId="5" borderId="27" xfId="2" applyNumberFormat="1" applyFont="1" applyFill="1" applyBorder="1"/>
    <xf numFmtId="0" fontId="3" fillId="0" borderId="0" xfId="2" applyFont="1"/>
    <xf numFmtId="0" fontId="3" fillId="0" borderId="0" xfId="2" applyFont="1" applyProtection="1">
      <protection locked="0"/>
    </xf>
    <xf numFmtId="0" fontId="5" fillId="0" borderId="0" xfId="2" applyFont="1"/>
    <xf numFmtId="0" fontId="6" fillId="0" borderId="0" xfId="0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12" fillId="0" borderId="12" xfId="2" applyFont="1" applyBorder="1" applyAlignment="1">
      <alignment horizontal="right" vertical="center" wrapText="1"/>
    </xf>
    <xf numFmtId="0" fontId="5" fillId="0" borderId="21" xfId="2" applyFont="1" applyBorder="1" applyAlignment="1">
      <alignment horizontal="right" vertical="center"/>
    </xf>
    <xf numFmtId="0" fontId="7" fillId="0" borderId="28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16" fontId="7" fillId="0" borderId="4" xfId="2" quotePrefix="1" applyNumberFormat="1" applyFont="1" applyBorder="1" applyAlignment="1">
      <alignment horizontal="right"/>
    </xf>
    <xf numFmtId="0" fontId="7" fillId="0" borderId="12" xfId="2" quotePrefix="1" applyFont="1" applyBorder="1" applyAlignment="1" applyProtection="1">
      <alignment horizontal="right"/>
      <protection locked="0"/>
    </xf>
    <xf numFmtId="0" fontId="7" fillId="0" borderId="4" xfId="2" quotePrefix="1" applyFont="1" applyBorder="1" applyAlignment="1">
      <alignment horizontal="right"/>
    </xf>
    <xf numFmtId="14" fontId="7" fillId="0" borderId="17" xfId="2" quotePrefix="1" applyNumberFormat="1" applyFont="1" applyBorder="1" applyAlignment="1">
      <alignment horizontal="right"/>
    </xf>
    <xf numFmtId="14" fontId="7" fillId="0" borderId="14" xfId="2" quotePrefix="1" applyNumberFormat="1" applyFont="1" applyBorder="1" applyAlignment="1">
      <alignment horizontal="right"/>
    </xf>
    <xf numFmtId="0" fontId="7" fillId="0" borderId="17" xfId="2" quotePrefix="1" applyFont="1" applyBorder="1" applyAlignment="1">
      <alignment horizontal="right"/>
    </xf>
    <xf numFmtId="0" fontId="3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0" fontId="5" fillId="6" borderId="23" xfId="2" applyFont="1" applyFill="1" applyBorder="1" applyAlignment="1">
      <alignment horizontal="right"/>
    </xf>
    <xf numFmtId="164" fontId="5" fillId="6" borderId="26" xfId="1" applyNumberFormat="1" applyFont="1" applyFill="1" applyBorder="1" applyAlignment="1" applyProtection="1">
      <alignment horizontal="right" vertical="center"/>
      <protection hidden="1"/>
    </xf>
    <xf numFmtId="3" fontId="5" fillId="6" borderId="27" xfId="2" applyNumberFormat="1" applyFont="1" applyFill="1" applyBorder="1" applyAlignment="1" applyProtection="1">
      <alignment horizontal="right" vertical="center"/>
      <protection locked="0"/>
    </xf>
    <xf numFmtId="3" fontId="5" fillId="6" borderId="27" xfId="2" applyNumberFormat="1" applyFont="1" applyFill="1" applyBorder="1" applyAlignment="1">
      <alignment horizontal="right" vertical="center"/>
    </xf>
    <xf numFmtId="0" fontId="3" fillId="7" borderId="30" xfId="2" quotePrefix="1" applyFont="1" applyFill="1" applyBorder="1" applyAlignment="1">
      <alignment horizontal="right"/>
    </xf>
    <xf numFmtId="0" fontId="3" fillId="7" borderId="24" xfId="2" applyFont="1" applyFill="1" applyBorder="1"/>
    <xf numFmtId="0" fontId="3" fillId="7" borderId="25" xfId="2" applyFont="1" applyFill="1" applyBorder="1"/>
    <xf numFmtId="0" fontId="3" fillId="7" borderId="25" xfId="2" applyFont="1" applyFill="1" applyBorder="1" applyAlignment="1">
      <alignment horizontal="right"/>
    </xf>
    <xf numFmtId="3" fontId="3" fillId="7" borderId="31" xfId="2" applyNumberFormat="1" applyFont="1" applyFill="1" applyBorder="1" applyAlignment="1">
      <alignment horizontal="right"/>
    </xf>
    <xf numFmtId="164" fontId="3" fillId="7" borderId="26" xfId="1" applyNumberFormat="1" applyFont="1" applyFill="1" applyBorder="1" applyAlignment="1" applyProtection="1">
      <alignment horizontal="right" vertical="center"/>
      <protection hidden="1"/>
    </xf>
    <xf numFmtId="3" fontId="3" fillId="7" borderId="27" xfId="2" applyNumberFormat="1" applyFont="1" applyFill="1" applyBorder="1" applyAlignment="1">
      <alignment horizontal="right" vertical="center"/>
    </xf>
    <xf numFmtId="0" fontId="3" fillId="7" borderId="24" xfId="2" applyFont="1" applyFill="1" applyBorder="1" applyProtection="1">
      <protection locked="0"/>
    </xf>
    <xf numFmtId="0" fontId="3" fillId="7" borderId="25" xfId="2" applyFont="1" applyFill="1" applyBorder="1" applyProtection="1">
      <protection locked="0"/>
    </xf>
    <xf numFmtId="0" fontId="3" fillId="7" borderId="25" xfId="2" applyFont="1" applyFill="1" applyBorder="1" applyAlignment="1" applyProtection="1">
      <alignment horizontal="right"/>
      <protection locked="0"/>
    </xf>
    <xf numFmtId="3" fontId="3" fillId="7" borderId="31" xfId="2" applyNumberFormat="1" applyFont="1" applyFill="1" applyBorder="1" applyAlignment="1" applyProtection="1">
      <alignment horizontal="right"/>
      <protection locked="0"/>
    </xf>
    <xf numFmtId="3" fontId="3" fillId="7" borderId="27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>
      <alignment horizontal="right" vertical="center"/>
    </xf>
    <xf numFmtId="0" fontId="7" fillId="0" borderId="0" xfId="2" applyFont="1" applyAlignment="1" applyProtection="1">
      <alignment vertical="center" wrapText="1"/>
      <protection locked="0"/>
    </xf>
    <xf numFmtId="0" fontId="16" fillId="0" borderId="0" xfId="0" applyFont="1"/>
    <xf numFmtId="0" fontId="17" fillId="0" borderId="0" xfId="2" applyFont="1" applyAlignment="1">
      <alignment horizontal="left" vertical="top"/>
    </xf>
    <xf numFmtId="164" fontId="7" fillId="0" borderId="29" xfId="1" applyNumberFormat="1" applyFont="1" applyBorder="1" applyAlignment="1" applyProtection="1">
      <alignment vertical="center"/>
      <protection hidden="1"/>
    </xf>
    <xf numFmtId="0" fontId="18" fillId="0" borderId="35" xfId="0" applyFont="1" applyBorder="1"/>
    <xf numFmtId="0" fontId="19" fillId="0" borderId="35" xfId="0" applyFont="1" applyBorder="1"/>
    <xf numFmtId="0" fontId="19" fillId="0" borderId="35" xfId="0" applyFont="1" applyBorder="1" applyAlignment="1">
      <alignment horizontal="center"/>
    </xf>
    <xf numFmtId="0" fontId="7" fillId="0" borderId="35" xfId="2" applyFont="1" applyBorder="1" applyAlignment="1" applyProtection="1">
      <alignment horizontal="left" vertical="top"/>
      <protection hidden="1"/>
    </xf>
    <xf numFmtId="164" fontId="5" fillId="0" borderId="35" xfId="1" applyNumberFormat="1" applyFont="1" applyBorder="1" applyAlignment="1" applyProtection="1">
      <alignment horizontal="center" vertical="top"/>
      <protection hidden="1"/>
    </xf>
    <xf numFmtId="0" fontId="7" fillId="0" borderId="35" xfId="2" applyFont="1" applyBorder="1" applyAlignment="1" applyProtection="1">
      <alignment horizontal="left" vertical="center"/>
      <protection hidden="1"/>
    </xf>
    <xf numFmtId="164" fontId="8" fillId="0" borderId="35" xfId="1" applyNumberFormat="1" applyFont="1" applyBorder="1" applyProtection="1">
      <protection hidden="1"/>
    </xf>
    <xf numFmtId="0" fontId="7" fillId="0" borderId="35" xfId="2" applyFont="1" applyBorder="1" applyAlignment="1" applyProtection="1">
      <alignment horizontal="left" vertical="center" wrapText="1"/>
      <protection hidden="1"/>
    </xf>
    <xf numFmtId="164" fontId="5" fillId="0" borderId="35" xfId="1" applyNumberFormat="1" applyFont="1" applyBorder="1" applyAlignment="1" applyProtection="1">
      <alignment horizontal="left" vertical="center"/>
      <protection hidden="1"/>
    </xf>
    <xf numFmtId="0" fontId="6" fillId="0" borderId="35" xfId="0" applyFont="1" applyBorder="1" applyProtection="1">
      <protection hidden="1"/>
    </xf>
    <xf numFmtId="164" fontId="8" fillId="0" borderId="35" xfId="1" applyNumberFormat="1" applyFont="1" applyFill="1" applyBorder="1" applyProtection="1">
      <protection hidden="1"/>
    </xf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164" fontId="6" fillId="0" borderId="0" xfId="1" applyNumberFormat="1" applyFont="1" applyFill="1"/>
    <xf numFmtId="0" fontId="7" fillId="0" borderId="0" xfId="2" applyFont="1" applyAlignment="1">
      <alignment vertical="center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3" fillId="0" borderId="38" xfId="2" applyFont="1" applyBorder="1" applyAlignment="1">
      <alignment vertical="center"/>
    </xf>
    <xf numFmtId="0" fontId="3" fillId="0" borderId="39" xfId="2" applyFont="1" applyBorder="1" applyAlignment="1">
      <alignment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43" xfId="2" applyFont="1" applyBorder="1" applyAlignment="1">
      <alignment vertical="center"/>
    </xf>
    <xf numFmtId="0" fontId="3" fillId="0" borderId="44" xfId="2" applyFont="1" applyBorder="1" applyAlignment="1">
      <alignment vertical="center"/>
    </xf>
    <xf numFmtId="0" fontId="7" fillId="0" borderId="44" xfId="2" applyFont="1" applyBorder="1" applyAlignment="1" applyProtection="1">
      <alignment horizontal="center" vertical="center" wrapText="1"/>
      <protection locked="0"/>
    </xf>
    <xf numFmtId="0" fontId="7" fillId="0" borderId="45" xfId="2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7" borderId="24" xfId="2" applyFont="1" applyFill="1" applyBorder="1" applyAlignment="1">
      <alignment horizontal="left"/>
    </xf>
    <xf numFmtId="0" fontId="3" fillId="7" borderId="25" xfId="2" applyFont="1" applyFill="1" applyBorder="1" applyAlignment="1">
      <alignment horizontal="left"/>
    </xf>
    <xf numFmtId="0" fontId="3" fillId="7" borderId="31" xfId="2" applyFont="1" applyFill="1" applyBorder="1" applyAlignment="1">
      <alignment horizontal="left"/>
    </xf>
    <xf numFmtId="0" fontId="5" fillId="6" borderId="24" xfId="2" applyFont="1" applyFill="1" applyBorder="1" applyAlignment="1">
      <alignment horizontal="left"/>
    </xf>
    <xf numFmtId="0" fontId="5" fillId="6" borderId="25" xfId="2" applyFont="1" applyFill="1" applyBorder="1" applyAlignment="1">
      <alignment horizontal="left"/>
    </xf>
    <xf numFmtId="0" fontId="5" fillId="6" borderId="31" xfId="2" applyFont="1" applyFill="1" applyBorder="1" applyAlignment="1">
      <alignment horizontal="left"/>
    </xf>
    <xf numFmtId="0" fontId="7" fillId="0" borderId="6" xfId="2" applyFont="1" applyBorder="1" applyAlignment="1" applyProtection="1">
      <alignment horizontal="left"/>
      <protection locked="0"/>
    </xf>
    <xf numFmtId="0" fontId="7" fillId="0" borderId="7" xfId="2" applyFont="1" applyBorder="1" applyAlignment="1" applyProtection="1">
      <alignment horizontal="left"/>
      <protection locked="0"/>
    </xf>
    <xf numFmtId="0" fontId="7" fillId="0" borderId="8" xfId="2" applyFont="1" applyBorder="1" applyAlignment="1" applyProtection="1">
      <alignment horizontal="left"/>
      <protection locked="0"/>
    </xf>
    <xf numFmtId="0" fontId="7" fillId="0" borderId="11" xfId="2" applyFont="1" applyBorder="1" applyAlignment="1" applyProtection="1">
      <alignment horizontal="left"/>
      <protection locked="0"/>
    </xf>
    <xf numFmtId="0" fontId="7" fillId="0" borderId="9" xfId="2" applyFont="1" applyBorder="1" applyAlignment="1" applyProtection="1">
      <alignment horizontal="left"/>
      <protection locked="0"/>
    </xf>
    <xf numFmtId="0" fontId="7" fillId="0" borderId="10" xfId="2" applyFont="1" applyBorder="1" applyAlignment="1" applyProtection="1">
      <alignment horizontal="left"/>
      <protection locked="0"/>
    </xf>
    <xf numFmtId="0" fontId="7" fillId="0" borderId="3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0" fontId="3" fillId="0" borderId="46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48" xfId="2" applyFont="1" applyBorder="1" applyAlignment="1">
      <alignment vertical="center"/>
    </xf>
    <xf numFmtId="0" fontId="7" fillId="0" borderId="3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5" fillId="0" borderId="9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7" xfId="2" applyFont="1" applyBorder="1" applyAlignment="1">
      <alignment horizontal="center" vertical="center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42" xfId="2" applyFont="1" applyBorder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5" fillId="8" borderId="23" xfId="2" applyFont="1" applyFill="1" applyBorder="1" applyAlignment="1" applyProtection="1">
      <alignment horizontal="left"/>
      <protection hidden="1"/>
    </xf>
    <xf numFmtId="0" fontId="15" fillId="8" borderId="25" xfId="2" applyFont="1" applyFill="1" applyBorder="1" applyAlignment="1" applyProtection="1">
      <alignment horizontal="left"/>
      <protection hidden="1"/>
    </xf>
    <xf numFmtId="0" fontId="15" fillId="8" borderId="31" xfId="2" applyFont="1" applyFill="1" applyBorder="1" applyAlignment="1" applyProtection="1">
      <alignment horizontal="left"/>
      <protection hidden="1"/>
    </xf>
    <xf numFmtId="0" fontId="7" fillId="0" borderId="11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14" fillId="0" borderId="3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7" fillId="0" borderId="6" xfId="2" applyFont="1" applyBorder="1" applyAlignment="1" applyProtection="1">
      <alignment horizontal="left" wrapText="1"/>
      <protection locked="0"/>
    </xf>
    <xf numFmtId="0" fontId="7" fillId="0" borderId="7" xfId="2" applyFont="1" applyBorder="1" applyAlignment="1" applyProtection="1">
      <alignment horizontal="left" wrapText="1"/>
      <protection locked="0"/>
    </xf>
    <xf numFmtId="0" fontId="7" fillId="0" borderId="8" xfId="2" applyFont="1" applyBorder="1" applyAlignment="1" applyProtection="1">
      <alignment horizontal="left" wrapText="1"/>
      <protection locked="0"/>
    </xf>
    <xf numFmtId="0" fontId="7" fillId="0" borderId="11" xfId="2" applyFont="1" applyBorder="1" applyAlignment="1" applyProtection="1">
      <alignment horizontal="left" wrapText="1"/>
      <protection locked="0"/>
    </xf>
    <xf numFmtId="0" fontId="7" fillId="0" borderId="9" xfId="2" applyFont="1" applyBorder="1" applyAlignment="1" applyProtection="1">
      <alignment horizontal="left" wrapText="1"/>
      <protection locked="0"/>
    </xf>
    <xf numFmtId="0" fontId="7" fillId="0" borderId="10" xfId="2" applyFont="1" applyBorder="1" applyAlignment="1" applyProtection="1">
      <alignment horizontal="left" wrapText="1"/>
      <protection locked="0"/>
    </xf>
    <xf numFmtId="0" fontId="4" fillId="0" borderId="50" xfId="2" applyFont="1" applyBorder="1" applyAlignment="1" applyProtection="1">
      <alignment horizontal="center" vertical="top"/>
      <protection hidden="1"/>
    </xf>
    <xf numFmtId="0" fontId="4" fillId="0" borderId="51" xfId="2" applyFont="1" applyBorder="1" applyAlignment="1" applyProtection="1">
      <alignment horizontal="center" vertical="top"/>
      <protection hidden="1"/>
    </xf>
    <xf numFmtId="164" fontId="7" fillId="0" borderId="29" xfId="1" applyNumberFormat="1" applyFont="1" applyBorder="1" applyAlignment="1" applyProtection="1">
      <alignment horizontal="right" vertical="center"/>
      <protection locked="0"/>
    </xf>
    <xf numFmtId="164" fontId="3" fillId="8" borderId="26" xfId="1" applyNumberFormat="1" applyFont="1" applyFill="1" applyBorder="1" applyProtection="1">
      <protection hidden="1"/>
    </xf>
    <xf numFmtId="165" fontId="18" fillId="0" borderId="35" xfId="0" applyNumberFormat="1" applyFont="1" applyBorder="1" applyProtection="1">
      <protection hidden="1"/>
    </xf>
    <xf numFmtId="165" fontId="19" fillId="0" borderId="35" xfId="0" applyNumberFormat="1" applyFont="1" applyBorder="1" applyProtection="1">
      <protection hidden="1"/>
    </xf>
    <xf numFmtId="0" fontId="0" fillId="0" borderId="0" xfId="0" applyProtection="1">
      <protection locked="0"/>
    </xf>
    <xf numFmtId="0" fontId="7" fillId="0" borderId="0" xfId="2" applyFont="1" applyAlignment="1" applyProtection="1">
      <alignment horizontal="center"/>
      <protection locked="0"/>
    </xf>
    <xf numFmtId="0" fontId="7" fillId="0" borderId="32" xfId="2" applyFont="1" applyBorder="1" applyProtection="1">
      <protection locked="0"/>
    </xf>
    <xf numFmtId="164" fontId="8" fillId="0" borderId="35" xfId="0" applyNumberFormat="1" applyFont="1" applyBorder="1" applyProtection="1">
      <protection hidden="1"/>
    </xf>
    <xf numFmtId="0" fontId="8" fillId="0" borderId="35" xfId="0" applyFont="1" applyBorder="1" applyProtection="1">
      <protection hidden="1"/>
    </xf>
    <xf numFmtId="1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3" fillId="7" borderId="24" xfId="2" applyFont="1" applyFill="1" applyBorder="1" applyAlignment="1">
      <alignment horizontal="right"/>
    </xf>
    <xf numFmtId="164" fontId="3" fillId="7" borderId="24" xfId="2" applyNumberFormat="1" applyFont="1" applyFill="1" applyBorder="1"/>
    <xf numFmtId="164" fontId="7" fillId="0" borderId="41" xfId="2" applyNumberFormat="1" applyFont="1" applyBorder="1" applyAlignment="1" applyProtection="1">
      <alignment horizontal="center" vertical="center" wrapText="1"/>
      <protection hidden="1"/>
    </xf>
    <xf numFmtId="164" fontId="7" fillId="0" borderId="7" xfId="2" applyNumberFormat="1" applyFont="1" applyBorder="1" applyAlignment="1" applyProtection="1">
      <alignment horizontal="center" vertical="center" wrapText="1"/>
      <protection hidden="1"/>
    </xf>
    <xf numFmtId="164" fontId="7" fillId="0" borderId="42" xfId="2" applyNumberFormat="1" applyFont="1" applyBorder="1" applyAlignment="1" applyProtection="1">
      <alignment horizontal="center" vertical="center" wrapText="1"/>
      <protection hidden="1"/>
    </xf>
    <xf numFmtId="164" fontId="7" fillId="0" borderId="43" xfId="2" applyNumberFormat="1" applyFont="1" applyBorder="1" applyAlignment="1" applyProtection="1">
      <alignment horizontal="center" vertical="center" wrapText="1"/>
      <protection hidden="1"/>
    </xf>
    <xf numFmtId="164" fontId="7" fillId="0" borderId="44" xfId="2" applyNumberFormat="1" applyFont="1" applyBorder="1" applyAlignment="1" applyProtection="1">
      <alignment horizontal="center" vertical="center" wrapText="1"/>
      <protection hidden="1"/>
    </xf>
    <xf numFmtId="164" fontId="7" fillId="0" borderId="45" xfId="2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left" vertical="top" wrapText="1"/>
    </xf>
    <xf numFmtId="0" fontId="27" fillId="9" borderId="4" xfId="2" applyFont="1" applyFill="1" applyBorder="1" applyAlignment="1">
      <alignment horizontal="right"/>
    </xf>
    <xf numFmtId="0" fontId="27" fillId="9" borderId="6" xfId="2" applyFont="1" applyFill="1" applyBorder="1"/>
    <xf numFmtId="0" fontId="28" fillId="0" borderId="4" xfId="2" applyFont="1" applyBorder="1" applyAlignment="1">
      <alignment horizontal="right"/>
    </xf>
    <xf numFmtId="0" fontId="28" fillId="0" borderId="6" xfId="2" applyFont="1" applyBorder="1" applyAlignment="1">
      <alignment horizontal="left" wrapText="1"/>
    </xf>
    <xf numFmtId="16" fontId="28" fillId="0" borderId="4" xfId="2" quotePrefix="1" applyNumberFormat="1" applyFont="1" applyBorder="1" applyAlignment="1">
      <alignment horizontal="right"/>
    </xf>
    <xf numFmtId="0" fontId="28" fillId="0" borderId="6" xfId="2" applyFont="1" applyBorder="1" applyAlignment="1">
      <alignment wrapText="1"/>
    </xf>
    <xf numFmtId="16" fontId="30" fillId="10" borderId="4" xfId="2" quotePrefix="1" applyNumberFormat="1" applyFont="1" applyFill="1" applyBorder="1" applyAlignment="1">
      <alignment horizontal="right"/>
    </xf>
    <xf numFmtId="0" fontId="30" fillId="10" borderId="7" xfId="2" applyFont="1" applyFill="1" applyBorder="1"/>
    <xf numFmtId="0" fontId="28" fillId="0" borderId="17" xfId="2" quotePrefix="1" applyFont="1" applyBorder="1" applyAlignment="1">
      <alignment horizontal="right"/>
    </xf>
    <xf numFmtId="0" fontId="18" fillId="0" borderId="3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30" fillId="4" borderId="4" xfId="2" quotePrefix="1" applyFont="1" applyFill="1" applyBorder="1" applyAlignment="1">
      <alignment horizontal="right"/>
    </xf>
    <xf numFmtId="0" fontId="30" fillId="4" borderId="7" xfId="2" applyFont="1" applyFill="1" applyBorder="1" applyProtection="1">
      <protection locked="0"/>
    </xf>
    <xf numFmtId="0" fontId="28" fillId="0" borderId="4" xfId="2" quotePrefix="1" applyFont="1" applyBorder="1" applyAlignment="1">
      <alignment horizontal="right"/>
    </xf>
    <xf numFmtId="0" fontId="28" fillId="0" borderId="33" xfId="2" applyFont="1" applyBorder="1" applyAlignment="1" applyProtection="1">
      <alignment horizontal="left" vertical="top" wrapText="1"/>
      <protection locked="0"/>
    </xf>
    <xf numFmtId="0" fontId="28" fillId="0" borderId="34" xfId="2" applyFont="1" applyBorder="1" applyAlignment="1" applyProtection="1">
      <alignment horizontal="left" vertical="top" wrapText="1"/>
      <protection locked="0"/>
    </xf>
    <xf numFmtId="16" fontId="30" fillId="4" borderId="4" xfId="2" quotePrefix="1" applyNumberFormat="1" applyFont="1" applyFill="1" applyBorder="1" applyAlignment="1">
      <alignment horizontal="right"/>
    </xf>
    <xf numFmtId="14" fontId="28" fillId="0" borderId="17" xfId="2" quotePrefix="1" applyNumberFormat="1" applyFont="1" applyBorder="1" applyAlignment="1">
      <alignment horizontal="right"/>
    </xf>
    <xf numFmtId="0" fontId="14" fillId="0" borderId="33" xfId="2" applyFont="1" applyBorder="1" applyAlignment="1" applyProtection="1">
      <alignment horizontal="left" vertical="top" wrapText="1"/>
      <protection locked="0"/>
    </xf>
    <xf numFmtId="0" fontId="14" fillId="0" borderId="34" xfId="2" applyFont="1" applyBorder="1" applyAlignment="1" applyProtection="1">
      <alignment horizontal="left" vertical="top" wrapText="1"/>
      <protection locked="0"/>
    </xf>
    <xf numFmtId="14" fontId="28" fillId="0" borderId="4" xfId="2" quotePrefix="1" applyNumberFormat="1" applyFont="1" applyBorder="1" applyAlignment="1">
      <alignment horizontal="right"/>
    </xf>
    <xf numFmtId="0" fontId="14" fillId="0" borderId="15" xfId="2" applyFont="1" applyBorder="1" applyAlignment="1" applyProtection="1">
      <alignment horizontal="left" vertical="top" wrapText="1"/>
      <protection locked="0"/>
    </xf>
    <xf numFmtId="0" fontId="28" fillId="0" borderId="15" xfId="2" applyFont="1" applyBorder="1" applyAlignment="1" applyProtection="1">
      <alignment horizontal="left" vertical="top" wrapText="1"/>
      <protection locked="0"/>
    </xf>
    <xf numFmtId="0" fontId="27" fillId="9" borderId="6" xfId="2" applyFont="1" applyFill="1" applyBorder="1" applyProtection="1">
      <protection locked="0"/>
    </xf>
    <xf numFmtId="0" fontId="30" fillId="10" borderId="6" xfId="2" applyFont="1" applyFill="1" applyBorder="1" applyProtection="1">
      <protection locked="0"/>
    </xf>
    <xf numFmtId="0" fontId="28" fillId="0" borderId="7" xfId="2" applyFont="1" applyBorder="1" applyProtection="1">
      <protection locked="0"/>
    </xf>
    <xf numFmtId="0" fontId="18" fillId="0" borderId="0" xfId="0" applyFont="1" applyAlignment="1">
      <alignment horizontal="left" vertical="top" wrapText="1"/>
    </xf>
    <xf numFmtId="0" fontId="7" fillId="0" borderId="5" xfId="2" applyFont="1" applyBorder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164" fontId="0" fillId="0" borderId="42" xfId="0" applyNumberFormat="1" applyBorder="1" applyAlignment="1" applyProtection="1">
      <alignment horizontal="center" vertical="center" wrapText="1"/>
      <protection hidden="1"/>
    </xf>
  </cellXfs>
  <cellStyles count="3">
    <cellStyle name="Ezres" xfId="1" builtinId="3"/>
    <cellStyle name="Normál" xfId="0" builtinId="0"/>
    <cellStyle name="Normal 2" xfId="2" xr:uid="{F4AB1A36-E670-482D-81C9-31BBAE089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2540000</xdr:colOff>
      <xdr:row>4</xdr:row>
      <xdr:rowOff>105447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:a16="http://schemas.microsoft.com/office/drawing/2014/main" id="{0F57C534-84AE-490C-8274-9A1E3988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2895600" cy="81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52294</xdr:colOff>
      <xdr:row>0</xdr:row>
      <xdr:rowOff>127000</xdr:rowOff>
    </xdr:from>
    <xdr:to>
      <xdr:col>4</xdr:col>
      <xdr:colOff>542365</xdr:colOff>
      <xdr:row>5</xdr:row>
      <xdr:rowOff>21776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:a16="http://schemas.microsoft.com/office/drawing/2014/main" id="{70C63BAA-7FB7-45A7-B2DB-11D307E9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" y="127000"/>
          <a:ext cx="2895600" cy="79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996950</xdr:colOff>
      <xdr:row>4</xdr:row>
      <xdr:rowOff>73697</xdr:rowOff>
    </xdr:to>
    <xdr:pic>
      <xdr:nvPicPr>
        <xdr:cNvPr id="2" name="Picture 1" descr="https://lh5.googleusercontent.com/YBelxra7w__z_WC3wSIINDhTQ7D5B2TOEX27RDocpJJVrSTjyPZDsjInZP-ib8dkkCtPI2Cvw35ph-eYBT1_3S9heFAoiZttLXqNt3E-WzTNKGYYgYHUxNFFbLtzFpXP40AuTIaukAWqu0VDaI8oRxAAfKF0GmQo_63ey0bUWyWFC9dlvuydbg-iZP1ZUuKmEBJa2H_Oxg">
          <a:extLst>
            <a:ext uri="{FF2B5EF4-FFF2-40B4-BE49-F238E27FC236}">
              <a16:creationId xmlns:a16="http://schemas.microsoft.com/office/drawing/2014/main" id="{4E7C99FF-0B11-4313-A05A-83D9F7CF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79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055A-E321-47B5-A2EC-CD2AE78027D9}">
  <dimension ref="A1:E50"/>
  <sheetViews>
    <sheetView topLeftCell="A5" workbookViewId="0">
      <selection activeCell="B9" sqref="B9"/>
    </sheetView>
  </sheetViews>
  <sheetFormatPr defaultColWidth="8.81640625" defaultRowHeight="14.5"/>
  <cols>
    <col min="1" max="1" width="7.6328125" style="89" customWidth="1"/>
    <col min="2" max="2" width="63.6328125" style="89" customWidth="1"/>
    <col min="3" max="3" width="9" style="89" customWidth="1"/>
    <col min="4" max="4" width="8.81640625" style="89"/>
    <col min="5" max="5" width="13.54296875" style="89" customWidth="1"/>
    <col min="6" max="16384" width="8.81640625" style="89"/>
  </cols>
  <sheetData>
    <row r="1" spans="1:5" ht="15.5">
      <c r="A1" s="200"/>
      <c r="B1" s="201" t="s">
        <v>82</v>
      </c>
      <c r="C1" s="200"/>
      <c r="D1" s="200"/>
      <c r="E1" s="200"/>
    </row>
    <row r="2" spans="1:5" ht="15.5">
      <c r="A2" s="202" t="s">
        <v>83</v>
      </c>
      <c r="B2" s="201"/>
      <c r="C2" s="200"/>
      <c r="D2" s="200"/>
      <c r="E2" s="200"/>
    </row>
    <row r="3" spans="1:5" ht="76.75" customHeight="1">
      <c r="A3" s="203" t="s">
        <v>105</v>
      </c>
      <c r="B3" s="203"/>
      <c r="C3" s="203"/>
      <c r="D3" s="230"/>
      <c r="E3" s="230"/>
    </row>
    <row r="4" spans="1:5" ht="76.75" customHeight="1">
      <c r="A4" s="203"/>
      <c r="B4" s="203"/>
      <c r="C4" s="203"/>
      <c r="D4" s="230"/>
      <c r="E4" s="230"/>
    </row>
    <row r="5" spans="1:5" ht="98" customHeight="1">
      <c r="A5" s="203"/>
      <c r="B5" s="203"/>
      <c r="C5" s="203"/>
      <c r="D5" s="230"/>
      <c r="E5" s="230"/>
    </row>
    <row r="6" spans="1:5">
      <c r="A6" s="200"/>
      <c r="B6" s="200"/>
      <c r="C6" s="200"/>
      <c r="D6" s="200"/>
      <c r="E6" s="200"/>
    </row>
    <row r="7" spans="1:5">
      <c r="A7" s="204" t="s">
        <v>23</v>
      </c>
      <c r="B7" s="205" t="s">
        <v>28</v>
      </c>
      <c r="C7" s="200"/>
      <c r="D7" s="200"/>
      <c r="E7" s="200"/>
    </row>
    <row r="8" spans="1:5" ht="56.5">
      <c r="A8" s="206" t="s">
        <v>29</v>
      </c>
      <c r="B8" s="207" t="s">
        <v>106</v>
      </c>
      <c r="C8" s="200"/>
      <c r="D8" s="200"/>
      <c r="E8" s="200"/>
    </row>
    <row r="9" spans="1:5" ht="56.5">
      <c r="A9" s="206" t="s">
        <v>31</v>
      </c>
      <c r="B9" s="207" t="s">
        <v>107</v>
      </c>
      <c r="C9" s="200"/>
      <c r="D9" s="200"/>
      <c r="E9" s="200"/>
    </row>
    <row r="10" spans="1:5" ht="56.5">
      <c r="A10" s="208" t="s">
        <v>33</v>
      </c>
      <c r="B10" s="209" t="s">
        <v>108</v>
      </c>
      <c r="C10" s="200"/>
      <c r="D10" s="200"/>
      <c r="E10" s="200"/>
    </row>
    <row r="11" spans="1:5" ht="56.5">
      <c r="A11" s="208" t="s">
        <v>34</v>
      </c>
      <c r="B11" s="209" t="s">
        <v>109</v>
      </c>
      <c r="C11" s="200"/>
      <c r="D11" s="200"/>
      <c r="E11" s="200"/>
    </row>
    <row r="12" spans="1:5" ht="70.5">
      <c r="A12" s="208" t="s">
        <v>36</v>
      </c>
      <c r="B12" s="209" t="s">
        <v>110</v>
      </c>
      <c r="C12" s="200"/>
      <c r="D12" s="200"/>
      <c r="E12" s="200"/>
    </row>
    <row r="13" spans="1:5" ht="56.5">
      <c r="A13" s="208" t="s">
        <v>37</v>
      </c>
      <c r="B13" s="209" t="s">
        <v>111</v>
      </c>
      <c r="C13" s="200"/>
      <c r="D13" s="200"/>
      <c r="E13" s="200"/>
    </row>
    <row r="14" spans="1:5">
      <c r="A14" s="204" t="s">
        <v>24</v>
      </c>
      <c r="B14" s="205" t="s">
        <v>39</v>
      </c>
      <c r="C14" s="200"/>
      <c r="D14" s="200"/>
      <c r="E14" s="200"/>
    </row>
    <row r="15" spans="1:5">
      <c r="A15" s="210" t="s">
        <v>40</v>
      </c>
      <c r="B15" s="211" t="s">
        <v>41</v>
      </c>
      <c r="C15" s="200"/>
      <c r="D15" s="200"/>
      <c r="E15" s="200"/>
    </row>
    <row r="16" spans="1:5" ht="14.5" customHeight="1">
      <c r="A16" s="212" t="s">
        <v>42</v>
      </c>
      <c r="B16" s="213" t="s">
        <v>103</v>
      </c>
      <c r="C16" s="200"/>
      <c r="D16" s="200"/>
      <c r="E16" s="200"/>
    </row>
    <row r="17" spans="1:5">
      <c r="A17" s="212" t="s">
        <v>43</v>
      </c>
      <c r="B17" s="203"/>
      <c r="C17" s="200"/>
      <c r="D17" s="200"/>
      <c r="E17" s="200"/>
    </row>
    <row r="18" spans="1:5">
      <c r="A18" s="212" t="s">
        <v>44</v>
      </c>
      <c r="B18" s="203"/>
      <c r="C18" s="200"/>
      <c r="D18" s="200"/>
      <c r="E18" s="200"/>
    </row>
    <row r="19" spans="1:5">
      <c r="A19" s="212" t="s">
        <v>45</v>
      </c>
      <c r="B19" s="203"/>
      <c r="C19" s="200"/>
      <c r="D19" s="200"/>
      <c r="E19" s="200"/>
    </row>
    <row r="20" spans="1:5">
      <c r="A20" s="212" t="s">
        <v>46</v>
      </c>
      <c r="B20" s="214"/>
      <c r="C20" s="200"/>
      <c r="D20" s="200"/>
      <c r="E20" s="200"/>
    </row>
    <row r="21" spans="1:5">
      <c r="A21" s="215" t="s">
        <v>47</v>
      </c>
      <c r="B21" s="216" t="s">
        <v>48</v>
      </c>
      <c r="C21" s="200"/>
      <c r="D21" s="200"/>
      <c r="E21" s="200"/>
    </row>
    <row r="22" spans="1:5">
      <c r="A22" s="217" t="s">
        <v>49</v>
      </c>
      <c r="B22" s="218" t="s">
        <v>84</v>
      </c>
      <c r="C22" s="200"/>
      <c r="D22" s="200"/>
      <c r="E22" s="200"/>
    </row>
    <row r="23" spans="1:5">
      <c r="A23" s="217" t="s">
        <v>50</v>
      </c>
      <c r="B23" s="219"/>
      <c r="C23" s="200"/>
      <c r="D23" s="200"/>
      <c r="E23" s="200"/>
    </row>
    <row r="24" spans="1:5">
      <c r="A24" s="217" t="s">
        <v>51</v>
      </c>
      <c r="B24" s="219"/>
      <c r="C24" s="200"/>
      <c r="D24" s="200"/>
      <c r="E24" s="200"/>
    </row>
    <row r="25" spans="1:5">
      <c r="A25" s="215" t="s">
        <v>52</v>
      </c>
      <c r="B25" s="216" t="s">
        <v>53</v>
      </c>
      <c r="C25" s="200"/>
      <c r="D25" s="200"/>
      <c r="E25" s="200"/>
    </row>
    <row r="26" spans="1:5">
      <c r="A26" s="217" t="s">
        <v>54</v>
      </c>
      <c r="B26" s="218" t="s">
        <v>85</v>
      </c>
      <c r="C26" s="200"/>
      <c r="D26" s="200"/>
      <c r="E26" s="200"/>
    </row>
    <row r="27" spans="1:5">
      <c r="A27" s="217" t="s">
        <v>55</v>
      </c>
      <c r="B27" s="219"/>
      <c r="C27" s="200"/>
      <c r="D27" s="200"/>
      <c r="E27" s="200"/>
    </row>
    <row r="28" spans="1:5">
      <c r="A28" s="217" t="s">
        <v>56</v>
      </c>
      <c r="B28" s="219"/>
      <c r="C28" s="200"/>
      <c r="D28" s="200"/>
      <c r="E28" s="200"/>
    </row>
    <row r="29" spans="1:5">
      <c r="A29" s="215" t="s">
        <v>57</v>
      </c>
      <c r="B29" s="216" t="s">
        <v>58</v>
      </c>
      <c r="C29" s="200"/>
      <c r="D29" s="200"/>
      <c r="E29" s="200"/>
    </row>
    <row r="30" spans="1:5">
      <c r="A30" s="217" t="s">
        <v>59</v>
      </c>
      <c r="B30" s="218" t="s">
        <v>112</v>
      </c>
      <c r="C30" s="200"/>
      <c r="D30" s="200"/>
      <c r="E30" s="200"/>
    </row>
    <row r="31" spans="1:5">
      <c r="A31" s="217" t="s">
        <v>60</v>
      </c>
      <c r="B31" s="219"/>
      <c r="C31" s="200"/>
      <c r="D31" s="200"/>
      <c r="E31" s="200"/>
    </row>
    <row r="32" spans="1:5">
      <c r="A32" s="217" t="s">
        <v>61</v>
      </c>
      <c r="B32" s="219"/>
      <c r="C32" s="200"/>
      <c r="D32" s="200"/>
      <c r="E32" s="200"/>
    </row>
    <row r="33" spans="1:5">
      <c r="A33" s="220" t="s">
        <v>62</v>
      </c>
      <c r="B33" s="216" t="s">
        <v>63</v>
      </c>
      <c r="C33" s="200"/>
      <c r="D33" s="200"/>
      <c r="E33" s="200"/>
    </row>
    <row r="34" spans="1:5">
      <c r="A34" s="221" t="s">
        <v>64</v>
      </c>
      <c r="B34" s="222" t="s">
        <v>113</v>
      </c>
      <c r="C34" s="200"/>
      <c r="D34" s="200"/>
      <c r="E34" s="200"/>
    </row>
    <row r="35" spans="1:5">
      <c r="A35" s="221" t="s">
        <v>65</v>
      </c>
      <c r="B35" s="223"/>
      <c r="C35" s="200"/>
      <c r="D35" s="200"/>
      <c r="E35" s="200"/>
    </row>
    <row r="36" spans="1:5">
      <c r="A36" s="221" t="s">
        <v>66</v>
      </c>
      <c r="B36" s="223"/>
      <c r="C36" s="200"/>
      <c r="D36" s="200"/>
      <c r="E36" s="200"/>
    </row>
    <row r="37" spans="1:5">
      <c r="A37" s="221" t="s">
        <v>67</v>
      </c>
      <c r="B37" s="223"/>
      <c r="C37" s="200"/>
      <c r="D37" s="200"/>
      <c r="E37" s="200"/>
    </row>
    <row r="38" spans="1:5">
      <c r="A38" s="221" t="s">
        <v>68</v>
      </c>
      <c r="B38" s="223"/>
      <c r="C38" s="200"/>
      <c r="D38" s="200"/>
      <c r="E38" s="200"/>
    </row>
    <row r="39" spans="1:5">
      <c r="A39" s="221" t="s">
        <v>69</v>
      </c>
      <c r="B39" s="223"/>
      <c r="C39" s="200"/>
      <c r="D39" s="200"/>
      <c r="E39" s="200"/>
    </row>
    <row r="40" spans="1:5">
      <c r="A40" s="221" t="s">
        <v>86</v>
      </c>
      <c r="B40" s="223"/>
      <c r="C40" s="200"/>
      <c r="D40" s="200"/>
      <c r="E40" s="200"/>
    </row>
    <row r="41" spans="1:5">
      <c r="A41" s="224" t="s">
        <v>87</v>
      </c>
      <c r="B41" s="225"/>
      <c r="C41" s="200"/>
      <c r="D41" s="200"/>
      <c r="E41" s="200"/>
    </row>
    <row r="42" spans="1:5">
      <c r="A42" s="215" t="s">
        <v>70</v>
      </c>
      <c r="B42" s="216" t="s">
        <v>71</v>
      </c>
      <c r="C42" s="200"/>
      <c r="D42" s="200"/>
      <c r="E42" s="200"/>
    </row>
    <row r="43" spans="1:5" ht="14.5" customHeight="1">
      <c r="A43" s="221" t="s">
        <v>72</v>
      </c>
      <c r="B43" s="218"/>
      <c r="C43" s="200"/>
      <c r="D43" s="200"/>
      <c r="E43" s="200"/>
    </row>
    <row r="44" spans="1:5">
      <c r="A44" s="221" t="s">
        <v>73</v>
      </c>
      <c r="B44" s="219"/>
      <c r="C44" s="200"/>
      <c r="D44" s="200"/>
      <c r="E44" s="200"/>
    </row>
    <row r="45" spans="1:5">
      <c r="A45" s="221" t="s">
        <v>74</v>
      </c>
      <c r="B45" s="219"/>
      <c r="C45" s="200"/>
      <c r="D45" s="200"/>
      <c r="E45" s="200"/>
    </row>
    <row r="46" spans="1:5">
      <c r="A46" s="221" t="s">
        <v>88</v>
      </c>
      <c r="B46" s="219"/>
      <c r="C46" s="200"/>
      <c r="D46" s="200"/>
      <c r="E46" s="200"/>
    </row>
    <row r="47" spans="1:5">
      <c r="A47" s="221" t="s">
        <v>89</v>
      </c>
      <c r="B47" s="226"/>
      <c r="C47" s="200"/>
      <c r="D47" s="200"/>
      <c r="E47" s="200"/>
    </row>
    <row r="48" spans="1:5">
      <c r="A48" s="204">
        <v>3</v>
      </c>
      <c r="B48" s="227" t="s">
        <v>91</v>
      </c>
      <c r="C48" s="200"/>
      <c r="D48" s="200"/>
      <c r="E48" s="200"/>
    </row>
    <row r="49" spans="1:5">
      <c r="A49" s="210" t="s">
        <v>75</v>
      </c>
      <c r="B49" s="228" t="s">
        <v>114</v>
      </c>
      <c r="C49" s="200"/>
      <c r="D49" s="200"/>
      <c r="E49" s="200"/>
    </row>
    <row r="50" spans="1:5">
      <c r="A50" s="212" t="s">
        <v>77</v>
      </c>
      <c r="B50" s="229" t="s">
        <v>90</v>
      </c>
      <c r="C50" s="200"/>
      <c r="D50" s="200"/>
      <c r="E50" s="200"/>
    </row>
  </sheetData>
  <sheetProtection algorithmName="SHA-512" hashValue="+Q+XlW+2oAYD6xkZYXlgSyhjhXIFzuB3H4NriaMK3ZbNJOYLyUdQaPNeFks1momZguGTr4kl1npuSeDUDQGYjg==" saltValue="WiOPceawjol8UXIkIeL9Jw==" spinCount="100000" sheet="1" objects="1" scenarios="1"/>
  <mergeCells count="7">
    <mergeCell ref="A3:C5"/>
    <mergeCell ref="B43:B47"/>
    <mergeCell ref="B16:B20"/>
    <mergeCell ref="B22:B24"/>
    <mergeCell ref="B26:B28"/>
    <mergeCell ref="B30:B32"/>
    <mergeCell ref="B34:B41"/>
  </mergeCells>
  <pageMargins left="0.7" right="0.7" top="0.75" bottom="0.75" header="0.3" footer="0.3"/>
  <pageSetup paperSize="9" orientation="portrait" r:id="rId1"/>
  <ignoredErrors>
    <ignoredError sqref="A16:A20 A22:A24 A26:A28 A30:A32 A34:A41 A43:A47 A5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C5D2-CF13-477B-BAC9-E007DF76243E}">
  <dimension ref="A6:K30"/>
  <sheetViews>
    <sheetView tabSelected="1" zoomScaleNormal="100" workbookViewId="0">
      <selection activeCell="H13" sqref="H13"/>
    </sheetView>
  </sheetViews>
  <sheetFormatPr defaultRowHeight="14.5"/>
  <cols>
    <col min="1" max="1" width="5.08984375" customWidth="1"/>
    <col min="2" max="2" width="43.08984375" customWidth="1"/>
    <col min="3" max="3" width="16.90625" customWidth="1"/>
    <col min="4" max="4" width="8.7265625" hidden="1" customWidth="1"/>
    <col min="10" max="10" width="21.6328125" customWidth="1"/>
  </cols>
  <sheetData>
    <row r="6" spans="1:10">
      <c r="A6" s="90" t="s">
        <v>22</v>
      </c>
    </row>
    <row r="7" spans="1:10" ht="15" thickBot="1"/>
    <row r="8" spans="1:10">
      <c r="A8" s="109" t="s">
        <v>2</v>
      </c>
      <c r="B8" s="110"/>
      <c r="C8" s="110"/>
      <c r="D8" s="110"/>
      <c r="E8" s="111" t="s">
        <v>20</v>
      </c>
      <c r="F8" s="112"/>
      <c r="G8" s="112"/>
      <c r="H8" s="112"/>
      <c r="I8" s="112"/>
      <c r="J8" s="113"/>
    </row>
    <row r="9" spans="1:10" ht="30.5" customHeight="1">
      <c r="A9" s="114" t="s">
        <v>4</v>
      </c>
      <c r="B9" s="115"/>
      <c r="C9" s="115"/>
      <c r="D9" s="115"/>
      <c r="E9" s="194">
        <f>Pályázó_Költségvetési_terv!E10</f>
        <v>0</v>
      </c>
      <c r="F9" s="232"/>
      <c r="G9" s="232"/>
      <c r="H9" s="232"/>
      <c r="I9" s="232"/>
      <c r="J9" s="233"/>
    </row>
    <row r="10" spans="1:10" ht="30.5" customHeight="1" thickBot="1">
      <c r="A10" s="116" t="s">
        <v>7</v>
      </c>
      <c r="B10" s="117"/>
      <c r="C10" s="117"/>
      <c r="D10" s="117"/>
      <c r="E10" s="197">
        <f>Pályázó_Költségvetési_terv!E11</f>
        <v>0</v>
      </c>
      <c r="F10" s="198"/>
      <c r="G10" s="198"/>
      <c r="H10" s="198"/>
      <c r="I10" s="198"/>
      <c r="J10" s="199"/>
    </row>
    <row r="13" spans="1:10" ht="15" thickBot="1"/>
    <row r="14" spans="1:10" ht="15.5" thickTop="1" thickBot="1">
      <c r="A14" s="92"/>
      <c r="B14" s="93" t="s">
        <v>95</v>
      </c>
      <c r="C14" s="94" t="s">
        <v>96</v>
      </c>
    </row>
    <row r="15" spans="1:10" ht="15.5" thickTop="1" thickBot="1">
      <c r="A15" s="92">
        <v>1</v>
      </c>
      <c r="B15" s="92" t="s">
        <v>28</v>
      </c>
      <c r="C15" s="182">
        <f>Pályázó_Költségvetési_terv!J16</f>
        <v>0</v>
      </c>
    </row>
    <row r="16" spans="1:10" ht="15.5" thickTop="1" thickBot="1">
      <c r="A16" s="92">
        <v>2</v>
      </c>
      <c r="B16" s="92" t="s">
        <v>97</v>
      </c>
      <c r="C16" s="182">
        <f>Pályázó_Költségvetési_terv!J23</f>
        <v>0</v>
      </c>
    </row>
    <row r="17" spans="1:11" ht="15.5" thickTop="1" thickBot="1">
      <c r="A17" s="92">
        <v>3</v>
      </c>
      <c r="B17" s="92" t="s">
        <v>98</v>
      </c>
      <c r="C17" s="182">
        <f>Pályázó_Költségvetési_terv!J53</f>
        <v>0</v>
      </c>
    </row>
    <row r="18" spans="1:11" ht="15.5" thickTop="1" thickBot="1">
      <c r="A18" s="107" t="s">
        <v>94</v>
      </c>
      <c r="B18" s="108"/>
      <c r="C18" s="183">
        <f>C15+C16+C17</f>
        <v>0</v>
      </c>
    </row>
    <row r="19" spans="1:11" ht="15" thickTop="1"/>
    <row r="24" spans="1:1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</row>
    <row r="25" spans="1:11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1">
      <c r="A26" s="37" t="s">
        <v>17</v>
      </c>
      <c r="B26" s="37"/>
      <c r="C26" s="37"/>
      <c r="D26" s="184"/>
      <c r="E26" s="35" t="s">
        <v>18</v>
      </c>
      <c r="F26" s="184"/>
      <c r="G26" s="27"/>
      <c r="H26" s="27"/>
      <c r="I26" s="27"/>
      <c r="J26" s="27"/>
      <c r="K26" s="27"/>
    </row>
    <row r="27" spans="1:11">
      <c r="A27" s="37"/>
      <c r="B27" s="37"/>
      <c r="C27" s="37"/>
      <c r="D27" s="37"/>
      <c r="E27" s="37"/>
      <c r="F27" s="37"/>
      <c r="G27" s="185" t="s">
        <v>19</v>
      </c>
      <c r="H27" s="185"/>
      <c r="I27" s="185"/>
      <c r="J27" s="185"/>
      <c r="K27" s="184"/>
    </row>
    <row r="28" spans="1:11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1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</row>
    <row r="30" spans="1:11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</row>
  </sheetData>
  <sheetProtection algorithmName="SHA-512" hashValue="JgdYhfJMXnR0WoEJhTypfa08UvN0Iqqct2EzejJv2awSaHOKA5nIvZLlC39gDrUL7NRg5bcjGYlQZ37fJEbGgQ==" saltValue="IATzI3KUMLXn7iVGZVnZiA==" spinCount="100000" sheet="1" objects="1" scenarios="1"/>
  <mergeCells count="8">
    <mergeCell ref="G27:J27"/>
    <mergeCell ref="A18:B18"/>
    <mergeCell ref="A8:D8"/>
    <mergeCell ref="E8:J8"/>
    <mergeCell ref="A9:D9"/>
    <mergeCell ref="E9:J9"/>
    <mergeCell ref="A10:D10"/>
    <mergeCell ref="E10:J10"/>
  </mergeCells>
  <pageMargins left="0.7" right="0.7" top="0.75" bottom="0.75" header="0.3" footer="0.3"/>
  <pageSetup paperSize="9" orientation="landscape" r:id="rId1"/>
  <ignoredErrors>
    <ignoredError sqref="E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95D9-0AD3-49F8-A8A7-5218CC97A685}">
  <sheetPr>
    <tabColor rgb="FF00B050"/>
  </sheetPr>
  <dimension ref="A7:IT66"/>
  <sheetViews>
    <sheetView topLeftCell="A2" zoomScale="85" zoomScaleNormal="60" workbookViewId="0">
      <selection activeCell="L61" sqref="L61"/>
    </sheetView>
  </sheetViews>
  <sheetFormatPr defaultColWidth="8.81640625" defaultRowHeight="14"/>
  <cols>
    <col min="1" max="1" width="8.08984375" style="56" customWidth="1"/>
    <col min="2" max="5" width="8.81640625" style="24"/>
    <col min="6" max="6" width="12.81640625" style="24" customWidth="1"/>
    <col min="7" max="7" width="11.1796875" style="24" customWidth="1"/>
    <col min="8" max="8" width="14.81640625" style="24" hidden="1" customWidth="1"/>
    <col min="9" max="9" width="3.81640625" style="24" hidden="1" customWidth="1"/>
    <col min="10" max="10" width="22.81640625" style="24" customWidth="1"/>
    <col min="11" max="11" width="35.90625" style="24" customWidth="1"/>
    <col min="12" max="12" width="32.453125" style="24" customWidth="1"/>
    <col min="13" max="14" width="20.6328125" style="24" customWidth="1"/>
    <col min="15" max="21" width="8.81640625" style="24"/>
    <col min="22" max="22" width="16.81640625" style="24" bestFit="1" customWidth="1"/>
    <col min="23" max="256" width="8.81640625" style="24"/>
    <col min="257" max="257" width="9.08984375" style="24" bestFit="1" customWidth="1"/>
    <col min="258" max="16384" width="8.81640625" style="24"/>
  </cols>
  <sheetData>
    <row r="7" spans="1:254">
      <c r="A7" s="90" t="s">
        <v>22</v>
      </c>
      <c r="B7" s="90"/>
      <c r="C7" s="1"/>
      <c r="D7" s="1"/>
      <c r="E7" s="1"/>
      <c r="F7" s="1"/>
      <c r="G7" s="1"/>
      <c r="H7" s="1"/>
      <c r="I7" s="1"/>
      <c r="J7" s="29"/>
      <c r="K7" s="29"/>
      <c r="L7" s="30"/>
      <c r="M7" s="29"/>
      <c r="N7" s="29"/>
    </row>
    <row r="8" spans="1:254" ht="14.5" thickBot="1">
      <c r="B8" s="31"/>
      <c r="C8" s="31"/>
      <c r="D8" s="31"/>
      <c r="E8" s="31"/>
      <c r="F8" s="31"/>
      <c r="G8" s="31"/>
      <c r="H8" s="31"/>
      <c r="I8" s="31"/>
      <c r="J8" s="31"/>
      <c r="K8" s="31"/>
      <c r="M8" s="31"/>
      <c r="N8" s="31"/>
    </row>
    <row r="9" spans="1:254" ht="14.5" customHeight="1">
      <c r="A9" s="109" t="s">
        <v>2</v>
      </c>
      <c r="B9" s="110"/>
      <c r="C9" s="110"/>
      <c r="D9" s="144"/>
      <c r="E9" s="155" t="s">
        <v>20</v>
      </c>
      <c r="F9" s="112"/>
      <c r="G9" s="112"/>
      <c r="H9" s="112"/>
      <c r="I9" s="112"/>
      <c r="J9" s="113"/>
      <c r="K9" s="32"/>
      <c r="M9" s="32"/>
      <c r="N9" s="32"/>
    </row>
    <row r="10" spans="1:254" ht="14.5" customHeight="1">
      <c r="A10" s="114" t="s">
        <v>4</v>
      </c>
      <c r="B10" s="115"/>
      <c r="C10" s="115"/>
      <c r="D10" s="145"/>
      <c r="E10" s="156"/>
      <c r="F10" s="157"/>
      <c r="G10" s="157"/>
      <c r="H10" s="157"/>
      <c r="I10" s="157"/>
      <c r="J10" s="158"/>
      <c r="K10" s="33"/>
      <c r="M10" s="33"/>
      <c r="N10" s="33"/>
    </row>
    <row r="11" spans="1:254" ht="15" customHeight="1" thickBot="1">
      <c r="A11" s="116" t="s">
        <v>7</v>
      </c>
      <c r="B11" s="117"/>
      <c r="C11" s="117"/>
      <c r="D11" s="146"/>
      <c r="E11" s="159"/>
      <c r="F11" s="118"/>
      <c r="G11" s="118"/>
      <c r="H11" s="118"/>
      <c r="I11" s="118"/>
      <c r="J11" s="119"/>
      <c r="K11" s="33"/>
      <c r="M11" s="33"/>
      <c r="N11" s="33"/>
    </row>
    <row r="12" spans="1:254">
      <c r="A12" s="87"/>
      <c r="B12" s="88"/>
      <c r="C12" s="88"/>
      <c r="D12" s="88"/>
      <c r="E12" s="154"/>
      <c r="F12" s="154"/>
      <c r="G12" s="154"/>
      <c r="H12" s="154"/>
      <c r="I12" s="154"/>
      <c r="J12" s="34"/>
      <c r="K12" s="34"/>
      <c r="M12" s="34"/>
      <c r="N12" s="34"/>
    </row>
    <row r="13" spans="1:254" ht="14.5" thickBot="1">
      <c r="A13" s="57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6"/>
      <c r="N13" s="36"/>
    </row>
    <row r="14" spans="1:254" s="42" customFormat="1" ht="39">
      <c r="A14" s="58" t="s">
        <v>10</v>
      </c>
      <c r="B14" s="160" t="s">
        <v>26</v>
      </c>
      <c r="C14" s="161"/>
      <c r="D14" s="161"/>
      <c r="E14" s="161"/>
      <c r="F14" s="161"/>
      <c r="G14" s="161"/>
      <c r="H14" s="161"/>
      <c r="I14" s="162"/>
      <c r="J14" s="38" t="s">
        <v>80</v>
      </c>
      <c r="K14" s="39" t="s">
        <v>104</v>
      </c>
      <c r="L14" s="40"/>
      <c r="M14" s="40"/>
      <c r="N14" s="40"/>
      <c r="O14" s="40"/>
      <c r="P14" s="40"/>
      <c r="Q14" s="40"/>
      <c r="R14" s="40"/>
      <c r="S14" s="41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s="47" customFormat="1" ht="15" customHeight="1" thickBot="1">
      <c r="A15" s="59" t="s">
        <v>21</v>
      </c>
      <c r="B15" s="153" t="s">
        <v>27</v>
      </c>
      <c r="C15" s="153"/>
      <c r="D15" s="153"/>
      <c r="E15" s="153"/>
      <c r="F15" s="153"/>
      <c r="G15" s="153"/>
      <c r="H15" s="153"/>
      <c r="I15" s="153"/>
      <c r="J15" s="43" t="s">
        <v>100</v>
      </c>
      <c r="K15" s="44" t="s">
        <v>101</v>
      </c>
      <c r="L15" s="45"/>
      <c r="M15" s="43"/>
      <c r="N15" s="43"/>
      <c r="O15" s="43"/>
      <c r="P15" s="43"/>
      <c r="Q15" s="43"/>
      <c r="R15" s="43"/>
      <c r="S15" s="46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</row>
    <row r="16" spans="1:254" ht="15" customHeight="1" thickBot="1">
      <c r="A16" s="71" t="s">
        <v>23</v>
      </c>
      <c r="B16" s="132" t="s">
        <v>93</v>
      </c>
      <c r="C16" s="133"/>
      <c r="D16" s="133"/>
      <c r="E16" s="133"/>
      <c r="F16" s="133"/>
      <c r="G16" s="133"/>
      <c r="H16" s="133"/>
      <c r="I16" s="134"/>
      <c r="J16" s="72">
        <f>SUM(J17:J22)</f>
        <v>0</v>
      </c>
      <c r="K16" s="73"/>
      <c r="L16" s="45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</row>
    <row r="17" spans="1:254">
      <c r="A17" s="60" t="s">
        <v>29</v>
      </c>
      <c r="B17" s="147" t="s">
        <v>30</v>
      </c>
      <c r="C17" s="148"/>
      <c r="D17" s="148"/>
      <c r="E17" s="148"/>
      <c r="F17" s="148"/>
      <c r="G17" s="148"/>
      <c r="H17" s="148"/>
      <c r="I17" s="149"/>
      <c r="J17" s="91">
        <f>Pályázó_Bérktg!D13</f>
        <v>0</v>
      </c>
      <c r="K17" s="48"/>
      <c r="L17" s="45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</row>
    <row r="18" spans="1:254">
      <c r="A18" s="61" t="s">
        <v>31</v>
      </c>
      <c r="B18" s="150" t="s">
        <v>32</v>
      </c>
      <c r="C18" s="151"/>
      <c r="D18" s="151"/>
      <c r="E18" s="151"/>
      <c r="F18" s="151"/>
      <c r="G18" s="151"/>
      <c r="H18" s="151"/>
      <c r="I18" s="152"/>
      <c r="J18" s="91">
        <f>Pályázó_Bérktg!D16</f>
        <v>0</v>
      </c>
      <c r="K18" s="48"/>
      <c r="L18" s="45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</row>
    <row r="19" spans="1:254">
      <c r="A19" s="62" t="s">
        <v>33</v>
      </c>
      <c r="B19" s="150" t="s">
        <v>1</v>
      </c>
      <c r="C19" s="151"/>
      <c r="D19" s="151"/>
      <c r="E19" s="151"/>
      <c r="F19" s="151"/>
      <c r="G19" s="151"/>
      <c r="H19" s="151"/>
      <c r="I19" s="152"/>
      <c r="J19" s="91">
        <f>Pályázó_Bérktg!D14</f>
        <v>0</v>
      </c>
      <c r="K19" s="48"/>
      <c r="L19" s="45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</row>
    <row r="20" spans="1:254">
      <c r="A20" s="62" t="s">
        <v>34</v>
      </c>
      <c r="B20" s="150" t="s">
        <v>35</v>
      </c>
      <c r="C20" s="151"/>
      <c r="D20" s="151"/>
      <c r="E20" s="151"/>
      <c r="F20" s="151"/>
      <c r="G20" s="151"/>
      <c r="H20" s="151"/>
      <c r="I20" s="152"/>
      <c r="J20" s="91">
        <f>Pályázó_Bérktg!D17</f>
        <v>0</v>
      </c>
      <c r="K20" s="48"/>
      <c r="L20" s="45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</row>
    <row r="21" spans="1:254">
      <c r="A21" s="62" t="s">
        <v>36</v>
      </c>
      <c r="B21" s="150" t="s">
        <v>3</v>
      </c>
      <c r="C21" s="151"/>
      <c r="D21" s="151"/>
      <c r="E21" s="151"/>
      <c r="F21" s="151"/>
      <c r="G21" s="151"/>
      <c r="H21" s="151"/>
      <c r="I21" s="152"/>
      <c r="J21" s="91">
        <f>Pályázó_Bérktg!D15</f>
        <v>0</v>
      </c>
      <c r="K21" s="48"/>
      <c r="L21" s="45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</row>
    <row r="22" spans="1:254" ht="14.5" thickBot="1">
      <c r="A22" s="62" t="s">
        <v>37</v>
      </c>
      <c r="B22" s="166" t="s">
        <v>38</v>
      </c>
      <c r="C22" s="167"/>
      <c r="D22" s="167"/>
      <c r="E22" s="167"/>
      <c r="F22" s="167"/>
      <c r="G22" s="167"/>
      <c r="H22" s="167"/>
      <c r="I22" s="168"/>
      <c r="J22" s="91">
        <f>Pályázó_Bérktg!D18</f>
        <v>0</v>
      </c>
      <c r="K22" s="48"/>
      <c r="L22" s="45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</row>
    <row r="23" spans="1:254" ht="15" customHeight="1" thickBot="1">
      <c r="A23" s="71" t="s">
        <v>24</v>
      </c>
      <c r="B23" s="132" t="s">
        <v>92</v>
      </c>
      <c r="C23" s="133"/>
      <c r="D23" s="133"/>
      <c r="E23" s="133"/>
      <c r="F23" s="133"/>
      <c r="G23" s="133"/>
      <c r="H23" s="133"/>
      <c r="I23" s="134"/>
      <c r="J23" s="72">
        <f>J24+J30+J34+J38+J42+J49</f>
        <v>0</v>
      </c>
      <c r="K23" s="74"/>
      <c r="L23" s="45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</row>
    <row r="24" spans="1:254" ht="15" customHeight="1" thickBot="1">
      <c r="A24" s="75" t="s">
        <v>40</v>
      </c>
      <c r="B24" s="129" t="s">
        <v>41</v>
      </c>
      <c r="C24" s="130"/>
      <c r="D24" s="130"/>
      <c r="E24" s="130"/>
      <c r="F24" s="130"/>
      <c r="G24" s="130"/>
      <c r="H24" s="130"/>
      <c r="I24" s="131"/>
      <c r="J24" s="80">
        <f>SUM(J25:J29)</f>
        <v>0</v>
      </c>
      <c r="K24" s="81"/>
      <c r="L24" s="45"/>
      <c r="IT24" s="24">
        <v>150000</v>
      </c>
    </row>
    <row r="25" spans="1:254">
      <c r="A25" s="63" t="s">
        <v>42</v>
      </c>
      <c r="B25" s="169"/>
      <c r="C25" s="170"/>
      <c r="D25" s="170"/>
      <c r="E25" s="170"/>
      <c r="F25" s="170"/>
      <c r="G25" s="170"/>
      <c r="H25" s="170"/>
      <c r="I25" s="171"/>
      <c r="J25" s="180"/>
      <c r="K25" s="48"/>
      <c r="L25" s="4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</row>
    <row r="26" spans="1:254">
      <c r="A26" s="64" t="s">
        <v>43</v>
      </c>
      <c r="B26" s="172"/>
      <c r="C26" s="173"/>
      <c r="D26" s="173"/>
      <c r="E26" s="173"/>
      <c r="F26" s="173"/>
      <c r="G26" s="173"/>
      <c r="H26" s="173"/>
      <c r="I26" s="174"/>
      <c r="J26" s="180"/>
      <c r="K26" s="48"/>
      <c r="L26" s="4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</row>
    <row r="27" spans="1:254">
      <c r="A27" s="64" t="s">
        <v>44</v>
      </c>
      <c r="B27" s="172"/>
      <c r="C27" s="173"/>
      <c r="D27" s="173"/>
      <c r="E27" s="173"/>
      <c r="F27" s="173"/>
      <c r="G27" s="173"/>
      <c r="H27" s="173"/>
      <c r="I27" s="174"/>
      <c r="J27" s="180"/>
      <c r="K27" s="48"/>
      <c r="L27" s="4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</row>
    <row r="28" spans="1:254">
      <c r="A28" s="64" t="s">
        <v>45</v>
      </c>
      <c r="B28" s="172"/>
      <c r="C28" s="173"/>
      <c r="D28" s="173"/>
      <c r="E28" s="173"/>
      <c r="F28" s="173"/>
      <c r="G28" s="173"/>
      <c r="H28" s="173"/>
      <c r="I28" s="174"/>
      <c r="J28" s="180"/>
      <c r="K28" s="49"/>
      <c r="L28" s="4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</row>
    <row r="29" spans="1:254" ht="14.5" thickBot="1">
      <c r="A29" s="64" t="s">
        <v>46</v>
      </c>
      <c r="B29" s="175"/>
      <c r="C29" s="176"/>
      <c r="D29" s="176"/>
      <c r="E29" s="176"/>
      <c r="F29" s="176"/>
      <c r="G29" s="176"/>
      <c r="H29" s="176"/>
      <c r="I29" s="177"/>
      <c r="J29" s="180"/>
      <c r="K29" s="50"/>
      <c r="L29" s="4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</row>
    <row r="30" spans="1:254" ht="15" customHeight="1" thickBot="1">
      <c r="A30" s="192" t="s">
        <v>47</v>
      </c>
      <c r="B30" s="129" t="s">
        <v>48</v>
      </c>
      <c r="C30" s="130"/>
      <c r="D30" s="130"/>
      <c r="E30" s="130"/>
      <c r="F30" s="130"/>
      <c r="G30" s="131"/>
      <c r="H30" s="76"/>
      <c r="I30" s="76"/>
      <c r="J30" s="193">
        <f>SUM(J31:J33)</f>
        <v>0</v>
      </c>
      <c r="K30" s="76"/>
      <c r="L30" s="45"/>
    </row>
    <row r="31" spans="1:254">
      <c r="A31" s="64" t="s">
        <v>49</v>
      </c>
      <c r="B31" s="141"/>
      <c r="C31" s="142"/>
      <c r="D31" s="142"/>
      <c r="E31" s="142"/>
      <c r="F31" s="142"/>
      <c r="G31" s="142"/>
      <c r="H31" s="142"/>
      <c r="I31" s="143"/>
      <c r="J31" s="180"/>
      <c r="K31" s="49"/>
      <c r="L31" s="45"/>
    </row>
    <row r="32" spans="1:254">
      <c r="A32" s="64" t="s">
        <v>50</v>
      </c>
      <c r="B32" s="135"/>
      <c r="C32" s="136"/>
      <c r="D32" s="136"/>
      <c r="E32" s="136"/>
      <c r="F32" s="136"/>
      <c r="G32" s="136"/>
      <c r="H32" s="136"/>
      <c r="I32" s="137"/>
      <c r="J32" s="180"/>
      <c r="K32" s="49"/>
      <c r="L32" s="45"/>
    </row>
    <row r="33" spans="1:12" ht="14.5" thickBot="1">
      <c r="A33" s="64" t="s">
        <v>51</v>
      </c>
      <c r="B33" s="138"/>
      <c r="C33" s="139"/>
      <c r="D33" s="139"/>
      <c r="E33" s="139"/>
      <c r="F33" s="139"/>
      <c r="G33" s="139"/>
      <c r="H33" s="139"/>
      <c r="I33" s="140"/>
      <c r="J33" s="180"/>
      <c r="K33" s="49"/>
      <c r="L33" s="45"/>
    </row>
    <row r="34" spans="1:12" ht="14.5" thickBot="1">
      <c r="A34" s="75" t="s">
        <v>52</v>
      </c>
      <c r="B34" s="76" t="s">
        <v>53</v>
      </c>
      <c r="C34" s="77"/>
      <c r="D34" s="77"/>
      <c r="E34" s="77"/>
      <c r="F34" s="77"/>
      <c r="G34" s="77"/>
      <c r="H34" s="78"/>
      <c r="I34" s="79"/>
      <c r="J34" s="80">
        <f>SUM(J35:J37)</f>
        <v>0</v>
      </c>
      <c r="K34" s="81"/>
      <c r="L34" s="45"/>
    </row>
    <row r="35" spans="1:12">
      <c r="A35" s="64" t="s">
        <v>54</v>
      </c>
      <c r="B35" s="120"/>
      <c r="C35" s="121"/>
      <c r="D35" s="121"/>
      <c r="E35" s="121"/>
      <c r="F35" s="121"/>
      <c r="G35" s="121"/>
      <c r="H35" s="121"/>
      <c r="I35" s="122"/>
      <c r="J35" s="180"/>
      <c r="K35" s="49"/>
      <c r="L35" s="45"/>
    </row>
    <row r="36" spans="1:12">
      <c r="A36" s="64" t="s">
        <v>55</v>
      </c>
      <c r="B36" s="135"/>
      <c r="C36" s="136"/>
      <c r="D36" s="136"/>
      <c r="E36" s="136"/>
      <c r="F36" s="136"/>
      <c r="G36" s="136"/>
      <c r="H36" s="136"/>
      <c r="I36" s="137"/>
      <c r="J36" s="180"/>
      <c r="K36" s="49"/>
      <c r="L36" s="45"/>
    </row>
    <row r="37" spans="1:12" ht="14.5" thickBot="1">
      <c r="A37" s="64" t="s">
        <v>56</v>
      </c>
      <c r="B37" s="138"/>
      <c r="C37" s="139"/>
      <c r="D37" s="139"/>
      <c r="E37" s="139"/>
      <c r="F37" s="139"/>
      <c r="G37" s="139"/>
      <c r="H37" s="139"/>
      <c r="I37" s="140"/>
      <c r="J37" s="180"/>
      <c r="K37" s="49"/>
      <c r="L37" s="45"/>
    </row>
    <row r="38" spans="1:12" ht="14.5" thickBot="1">
      <c r="A38" s="75" t="s">
        <v>57</v>
      </c>
      <c r="B38" s="76" t="s">
        <v>58</v>
      </c>
      <c r="C38" s="77"/>
      <c r="D38" s="77"/>
      <c r="E38" s="77"/>
      <c r="F38" s="77"/>
      <c r="G38" s="77"/>
      <c r="H38" s="78"/>
      <c r="I38" s="79"/>
      <c r="J38" s="80">
        <f>SUM(J39:J41)</f>
        <v>0</v>
      </c>
      <c r="K38" s="81"/>
      <c r="L38" s="45"/>
    </row>
    <row r="39" spans="1:12">
      <c r="A39" s="64" t="s">
        <v>59</v>
      </c>
      <c r="B39" s="141"/>
      <c r="C39" s="142"/>
      <c r="D39" s="142"/>
      <c r="E39" s="142"/>
      <c r="F39" s="142"/>
      <c r="G39" s="142"/>
      <c r="H39" s="142"/>
      <c r="I39" s="143"/>
      <c r="J39" s="180"/>
      <c r="K39" s="49"/>
      <c r="L39" s="45"/>
    </row>
    <row r="40" spans="1:12">
      <c r="A40" s="64" t="s">
        <v>60</v>
      </c>
      <c r="B40" s="135"/>
      <c r="C40" s="136"/>
      <c r="D40" s="136"/>
      <c r="E40" s="136"/>
      <c r="F40" s="136"/>
      <c r="G40" s="136"/>
      <c r="H40" s="136"/>
      <c r="I40" s="137"/>
      <c r="J40" s="180"/>
      <c r="K40" s="49"/>
      <c r="L40" s="45"/>
    </row>
    <row r="41" spans="1:12" ht="14.5" thickBot="1">
      <c r="A41" s="64" t="s">
        <v>61</v>
      </c>
      <c r="B41" s="138"/>
      <c r="C41" s="139"/>
      <c r="D41" s="139"/>
      <c r="E41" s="139"/>
      <c r="F41" s="139"/>
      <c r="G41" s="139"/>
      <c r="H41" s="139"/>
      <c r="I41" s="140"/>
      <c r="J41" s="180"/>
      <c r="K41" s="49"/>
      <c r="L41" s="45"/>
    </row>
    <row r="42" spans="1:12" ht="14.5" thickBot="1">
      <c r="A42" s="75" t="s">
        <v>62</v>
      </c>
      <c r="B42" s="76" t="s">
        <v>63</v>
      </c>
      <c r="C42" s="77"/>
      <c r="D42" s="77"/>
      <c r="E42" s="77"/>
      <c r="F42" s="77"/>
      <c r="G42" s="77"/>
      <c r="H42" s="78"/>
      <c r="I42" s="79"/>
      <c r="J42" s="80">
        <f>SUM(J43:J48)</f>
        <v>0</v>
      </c>
      <c r="K42" s="81"/>
      <c r="L42" s="45"/>
    </row>
    <row r="43" spans="1:12">
      <c r="A43" s="65" t="s">
        <v>64</v>
      </c>
      <c r="B43" s="141"/>
      <c r="C43" s="142"/>
      <c r="D43" s="142"/>
      <c r="E43" s="142"/>
      <c r="F43" s="142"/>
      <c r="G43" s="142"/>
      <c r="H43" s="142"/>
      <c r="I43" s="143"/>
      <c r="J43" s="180"/>
      <c r="K43" s="51"/>
      <c r="L43" s="45"/>
    </row>
    <row r="44" spans="1:12">
      <c r="A44" s="65" t="s">
        <v>65</v>
      </c>
      <c r="B44" s="135"/>
      <c r="C44" s="136"/>
      <c r="D44" s="136"/>
      <c r="E44" s="136"/>
      <c r="F44" s="136"/>
      <c r="G44" s="136"/>
      <c r="H44" s="136"/>
      <c r="I44" s="137"/>
      <c r="J44" s="180"/>
      <c r="K44" s="48"/>
      <c r="L44" s="45"/>
    </row>
    <row r="45" spans="1:12">
      <c r="A45" s="65" t="s">
        <v>66</v>
      </c>
      <c r="B45" s="135"/>
      <c r="C45" s="136"/>
      <c r="D45" s="136"/>
      <c r="E45" s="136"/>
      <c r="F45" s="136"/>
      <c r="G45" s="136"/>
      <c r="H45" s="136"/>
      <c r="I45" s="137"/>
      <c r="J45" s="180"/>
      <c r="K45" s="48"/>
      <c r="L45" s="45"/>
    </row>
    <row r="46" spans="1:12">
      <c r="A46" s="65" t="s">
        <v>67</v>
      </c>
      <c r="B46" s="135"/>
      <c r="C46" s="136"/>
      <c r="D46" s="136"/>
      <c r="E46" s="136"/>
      <c r="F46" s="136"/>
      <c r="G46" s="136"/>
      <c r="H46" s="136"/>
      <c r="I46" s="137"/>
      <c r="J46" s="180"/>
      <c r="K46" s="48"/>
      <c r="L46" s="45"/>
    </row>
    <row r="47" spans="1:12">
      <c r="A47" s="65" t="s">
        <v>68</v>
      </c>
      <c r="B47" s="135"/>
      <c r="C47" s="136"/>
      <c r="D47" s="136"/>
      <c r="E47" s="136"/>
      <c r="F47" s="136"/>
      <c r="G47" s="136"/>
      <c r="H47" s="136"/>
      <c r="I47" s="137"/>
      <c r="J47" s="180"/>
      <c r="K47" s="49"/>
      <c r="L47" s="45"/>
    </row>
    <row r="48" spans="1:12" ht="14.5" thickBot="1">
      <c r="A48" s="65" t="s">
        <v>69</v>
      </c>
      <c r="B48" s="138"/>
      <c r="C48" s="139"/>
      <c r="D48" s="139"/>
      <c r="E48" s="139"/>
      <c r="F48" s="139"/>
      <c r="G48" s="139"/>
      <c r="H48" s="139"/>
      <c r="I48" s="140"/>
      <c r="J48" s="180"/>
      <c r="K48" s="49"/>
      <c r="L48" s="45"/>
    </row>
    <row r="49" spans="1:254" ht="14.5" thickBot="1">
      <c r="A49" s="75" t="s">
        <v>70</v>
      </c>
      <c r="B49" s="82" t="s">
        <v>71</v>
      </c>
      <c r="C49" s="83"/>
      <c r="D49" s="83"/>
      <c r="E49" s="83"/>
      <c r="F49" s="83"/>
      <c r="G49" s="83"/>
      <c r="H49" s="84"/>
      <c r="I49" s="85"/>
      <c r="J49" s="80">
        <f>SUM(J50:J52)</f>
        <v>0</v>
      </c>
      <c r="K49" s="86"/>
      <c r="L49" s="45"/>
    </row>
    <row r="50" spans="1:254">
      <c r="A50" s="66" t="s">
        <v>72</v>
      </c>
      <c r="B50" s="141"/>
      <c r="C50" s="142"/>
      <c r="D50" s="142"/>
      <c r="E50" s="142"/>
      <c r="F50" s="142"/>
      <c r="G50" s="142"/>
      <c r="H50" s="142"/>
      <c r="I50" s="143"/>
      <c r="J50" s="180"/>
      <c r="K50" s="48"/>
      <c r="L50" s="45"/>
    </row>
    <row r="51" spans="1:254">
      <c r="A51" s="65" t="s">
        <v>73</v>
      </c>
      <c r="B51" s="135"/>
      <c r="C51" s="136"/>
      <c r="D51" s="136"/>
      <c r="E51" s="136"/>
      <c r="F51" s="136"/>
      <c r="G51" s="136"/>
      <c r="H51" s="136"/>
      <c r="I51" s="137"/>
      <c r="J51" s="180"/>
      <c r="K51" s="49"/>
      <c r="L51" s="45"/>
    </row>
    <row r="52" spans="1:254" ht="14.5" thickBot="1">
      <c r="A52" s="65" t="s">
        <v>74</v>
      </c>
      <c r="B52" s="138"/>
      <c r="C52" s="139"/>
      <c r="D52" s="139"/>
      <c r="E52" s="139"/>
      <c r="F52" s="139"/>
      <c r="G52" s="139"/>
      <c r="H52" s="139"/>
      <c r="I52" s="140"/>
      <c r="J52" s="180"/>
      <c r="K52" s="49"/>
      <c r="L52" s="45"/>
    </row>
    <row r="53" spans="1:254" ht="15" customHeight="1" thickBot="1">
      <c r="A53" s="71" t="s">
        <v>25</v>
      </c>
      <c r="B53" s="132" t="s">
        <v>91</v>
      </c>
      <c r="C53" s="133"/>
      <c r="D53" s="133"/>
      <c r="E53" s="133"/>
      <c r="F53" s="133"/>
      <c r="G53" s="133"/>
      <c r="H53" s="133"/>
      <c r="I53" s="134"/>
      <c r="J53" s="72">
        <f>J54</f>
        <v>0</v>
      </c>
      <c r="K53" s="73"/>
      <c r="L53" s="45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</row>
    <row r="54" spans="1:254" ht="15" customHeight="1" thickBot="1">
      <c r="A54" s="75" t="s">
        <v>75</v>
      </c>
      <c r="B54" s="129" t="s">
        <v>76</v>
      </c>
      <c r="C54" s="130"/>
      <c r="D54" s="130"/>
      <c r="E54" s="130"/>
      <c r="F54" s="130"/>
      <c r="G54" s="130"/>
      <c r="H54" s="130"/>
      <c r="I54" s="131"/>
      <c r="J54" s="80">
        <f>SUM(J55:J57)</f>
        <v>0</v>
      </c>
      <c r="K54" s="86"/>
      <c r="L54" s="45"/>
    </row>
    <row r="55" spans="1:254">
      <c r="A55" s="67" t="s">
        <v>77</v>
      </c>
      <c r="B55" s="120"/>
      <c r="C55" s="121"/>
      <c r="D55" s="121"/>
      <c r="E55" s="121"/>
      <c r="F55" s="121"/>
      <c r="G55" s="121"/>
      <c r="H55" s="121"/>
      <c r="I55" s="122"/>
      <c r="J55" s="180"/>
      <c r="K55" s="49"/>
      <c r="L55" s="45"/>
    </row>
    <row r="56" spans="1:254">
      <c r="A56" s="67" t="s">
        <v>78</v>
      </c>
      <c r="B56" s="123"/>
      <c r="C56" s="124"/>
      <c r="D56" s="124"/>
      <c r="E56" s="124"/>
      <c r="F56" s="124"/>
      <c r="G56" s="124"/>
      <c r="H56" s="124"/>
      <c r="I56" s="125"/>
      <c r="J56" s="180"/>
      <c r="K56" s="49"/>
      <c r="L56" s="45"/>
    </row>
    <row r="57" spans="1:254" ht="14.5" thickBot="1">
      <c r="A57" s="67" t="s">
        <v>79</v>
      </c>
      <c r="B57" s="126"/>
      <c r="C57" s="127"/>
      <c r="D57" s="127"/>
      <c r="E57" s="127"/>
      <c r="F57" s="127"/>
      <c r="G57" s="127"/>
      <c r="H57" s="127"/>
      <c r="I57" s="128"/>
      <c r="J57" s="180"/>
      <c r="K57" s="50"/>
      <c r="L57" s="45"/>
    </row>
    <row r="58" spans="1:254" ht="15" customHeight="1" thickBot="1">
      <c r="A58" s="163" t="s">
        <v>81</v>
      </c>
      <c r="B58" s="164"/>
      <c r="C58" s="164"/>
      <c r="D58" s="164"/>
      <c r="E58" s="164"/>
      <c r="F58" s="164"/>
      <c r="G58" s="164"/>
      <c r="H58" s="164"/>
      <c r="I58" s="165"/>
      <c r="J58" s="181">
        <f>J16+J23+J53</f>
        <v>0</v>
      </c>
      <c r="K58" s="52"/>
      <c r="L58" s="45"/>
    </row>
    <row r="59" spans="1:254">
      <c r="A59" s="68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4"/>
      <c r="N59" s="54"/>
    </row>
    <row r="60" spans="1:254" ht="13.75" customHeight="1">
      <c r="A60" s="69"/>
      <c r="B60" s="25"/>
      <c r="C60" s="25"/>
      <c r="D60" s="25"/>
      <c r="E60" s="25"/>
      <c r="F60" s="25"/>
      <c r="G60" s="27"/>
      <c r="H60" s="27"/>
      <c r="I60" s="27"/>
      <c r="J60" s="27"/>
      <c r="K60" s="25"/>
      <c r="L60" s="53"/>
      <c r="M60" s="37"/>
      <c r="N60" s="37"/>
    </row>
    <row r="61" spans="1:254" ht="14.5">
      <c r="A61" s="37" t="s">
        <v>17</v>
      </c>
      <c r="B61" s="37"/>
      <c r="C61" s="37"/>
      <c r="D61" s="184"/>
      <c r="E61" s="35" t="s">
        <v>18</v>
      </c>
      <c r="F61" s="55"/>
      <c r="G61" s="186" t="s">
        <v>19</v>
      </c>
      <c r="H61" s="186"/>
      <c r="I61" s="186"/>
      <c r="J61" s="186"/>
      <c r="K61" s="25"/>
      <c r="L61" s="25"/>
      <c r="M61" s="37"/>
      <c r="N61" s="37"/>
    </row>
    <row r="62" spans="1:254">
      <c r="A62" s="7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254">
      <c r="A63" s="7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254" ht="14.5">
      <c r="A64"/>
      <c r="B64"/>
      <c r="C64"/>
      <c r="D64"/>
      <c r="E64"/>
      <c r="F64"/>
      <c r="G64"/>
      <c r="H64"/>
      <c r="I64"/>
      <c r="J64"/>
      <c r="K64" s="25"/>
      <c r="L64" s="25"/>
      <c r="M64" s="37"/>
      <c r="N64" s="37"/>
    </row>
    <row r="65" spans="1:14" ht="14.5">
      <c r="F65" s="184"/>
      <c r="K65" s="35"/>
      <c r="L65" s="25"/>
      <c r="M65" s="35"/>
      <c r="N65" s="35"/>
    </row>
    <row r="66" spans="1:14">
      <c r="A66" s="37"/>
      <c r="B66" s="37"/>
      <c r="C66" s="37"/>
      <c r="D66" s="37"/>
      <c r="E66" s="37"/>
      <c r="F66" s="37"/>
      <c r="L66" s="2"/>
    </row>
  </sheetData>
  <sheetProtection algorithmName="SHA-512" hashValue="c+nQbW8zL629QmtrHDSWGN5lJEXA1quS/5jmCcpp+lOl2phbgPWmwwxQhL5I0uRSb9t7W8xnHcahkCfJnIYG+w==" saltValue="NKcfI/sZZBot00WQZ4cUiw==" spinCount="100000" sheet="1" objects="1" scenarios="1"/>
  <mergeCells count="48">
    <mergeCell ref="B30:G30"/>
    <mergeCell ref="A58:I5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1:I31"/>
    <mergeCell ref="B32:I32"/>
    <mergeCell ref="B33:I33"/>
    <mergeCell ref="A9:D9"/>
    <mergeCell ref="A10:D10"/>
    <mergeCell ref="A11:D11"/>
    <mergeCell ref="B17:I17"/>
    <mergeCell ref="B18:I18"/>
    <mergeCell ref="B16:I16"/>
    <mergeCell ref="B15:I15"/>
    <mergeCell ref="E12:I12"/>
    <mergeCell ref="E9:J9"/>
    <mergeCell ref="E10:J10"/>
    <mergeCell ref="E11:J11"/>
    <mergeCell ref="B14:I14"/>
    <mergeCell ref="B35:I35"/>
    <mergeCell ref="B36:I36"/>
    <mergeCell ref="B37:I37"/>
    <mergeCell ref="B39:I39"/>
    <mergeCell ref="B40:I40"/>
    <mergeCell ref="B41:I41"/>
    <mergeCell ref="B43:I43"/>
    <mergeCell ref="B44:I44"/>
    <mergeCell ref="B45:I45"/>
    <mergeCell ref="B46:I46"/>
    <mergeCell ref="B47:I47"/>
    <mergeCell ref="B48:I48"/>
    <mergeCell ref="B50:I50"/>
    <mergeCell ref="B51:I51"/>
    <mergeCell ref="B52:I52"/>
    <mergeCell ref="B55:I55"/>
    <mergeCell ref="B56:I56"/>
    <mergeCell ref="B57:I57"/>
    <mergeCell ref="B54:I54"/>
    <mergeCell ref="B53:I53"/>
  </mergeCells>
  <pageMargins left="0.7" right="0.7" top="0.75" bottom="0.75" header="0.3" footer="0.3"/>
  <pageSetup paperSize="9" orientation="landscape" r:id="rId1"/>
  <ignoredErrors>
    <ignoredError sqref="A25:A29 A31:A33 A35:A37 A39:A41 A43:A48 A50:A52 A55:A5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1343-A9FF-4EDB-AA38-5517E3354338}">
  <sheetPr>
    <tabColor theme="5"/>
  </sheetPr>
  <dimension ref="A2:O81"/>
  <sheetViews>
    <sheetView zoomScale="103" workbookViewId="0">
      <selection activeCell="E9" sqref="E9:G9"/>
    </sheetView>
  </sheetViews>
  <sheetFormatPr defaultColWidth="8.81640625" defaultRowHeight="14"/>
  <cols>
    <col min="1" max="1" width="8.81640625" style="2"/>
    <col min="2" max="2" width="18.36328125" style="11" bestFit="1" customWidth="1"/>
    <col min="3" max="3" width="18.6328125" style="12" customWidth="1"/>
    <col min="4" max="4" width="14.453125" style="12" customWidth="1"/>
    <col min="5" max="5" width="23.54296875" style="12" customWidth="1"/>
    <col min="6" max="6" width="14.36328125" style="2" customWidth="1"/>
    <col min="7" max="7" width="13.54296875" style="2" customWidth="1"/>
    <col min="8" max="8" width="18.453125" style="2" customWidth="1"/>
    <col min="9" max="9" width="12.1796875" style="2" hidden="1" customWidth="1"/>
    <col min="10" max="10" width="16.36328125" style="2" customWidth="1"/>
    <col min="11" max="11" width="20.453125" style="2" bestFit="1" customWidth="1"/>
    <col min="12" max="12" width="16.6328125" style="9" customWidth="1"/>
    <col min="13" max="16384" width="8.81640625" style="2"/>
  </cols>
  <sheetData>
    <row r="2" spans="1:15" ht="14.5" customHeight="1">
      <c r="E2" s="2"/>
      <c r="L2" s="2"/>
    </row>
    <row r="3" spans="1:15">
      <c r="E3" s="2"/>
      <c r="L3" s="2"/>
    </row>
    <row r="4" spans="1:15">
      <c r="E4" s="2"/>
      <c r="L4" s="2"/>
    </row>
    <row r="5" spans="1:15">
      <c r="E5" s="2"/>
      <c r="L5" s="2"/>
    </row>
    <row r="6" spans="1:15">
      <c r="A6" s="90" t="s">
        <v>22</v>
      </c>
      <c r="E6" s="2"/>
      <c r="L6" s="2"/>
    </row>
    <row r="7" spans="1:15" ht="14.5" thickBot="1">
      <c r="E7" s="2"/>
      <c r="L7" s="2"/>
    </row>
    <row r="8" spans="1:15" ht="14.5" customHeight="1">
      <c r="A8" s="109" t="s">
        <v>2</v>
      </c>
      <c r="B8" s="110"/>
      <c r="C8" s="110"/>
      <c r="D8" s="110"/>
      <c r="E8" s="111" t="s">
        <v>20</v>
      </c>
      <c r="F8" s="112"/>
      <c r="G8" s="113"/>
      <c r="H8" s="106"/>
      <c r="I8" s="106"/>
      <c r="J8" s="106"/>
      <c r="L8" s="2"/>
      <c r="N8" s="4"/>
      <c r="O8" s="4"/>
    </row>
    <row r="9" spans="1:15">
      <c r="A9" s="114" t="s">
        <v>4</v>
      </c>
      <c r="B9" s="115"/>
      <c r="C9" s="115"/>
      <c r="D9" s="115"/>
      <c r="E9" s="194">
        <f>Pályázó_Költségvetési_terv!E10</f>
        <v>0</v>
      </c>
      <c r="F9" s="195"/>
      <c r="G9" s="196"/>
      <c r="H9" s="88"/>
      <c r="I9" s="88"/>
      <c r="J9" s="88"/>
      <c r="L9" s="2"/>
      <c r="N9" s="4"/>
      <c r="O9" s="4"/>
    </row>
    <row r="10" spans="1:15" ht="15" customHeight="1" thickBot="1">
      <c r="A10" s="116" t="s">
        <v>7</v>
      </c>
      <c r="B10" s="117"/>
      <c r="C10" s="117"/>
      <c r="D10" s="117"/>
      <c r="E10" s="197">
        <f>Pályázó_Költségvetési_terv!E11</f>
        <v>0</v>
      </c>
      <c r="F10" s="198"/>
      <c r="G10" s="199"/>
      <c r="H10" s="88"/>
      <c r="I10" s="88"/>
      <c r="J10" s="88"/>
      <c r="L10" s="2"/>
      <c r="N10" s="5"/>
      <c r="O10" s="5"/>
    </row>
    <row r="11" spans="1:15" ht="15" customHeight="1" thickBot="1">
      <c r="A11" s="103"/>
      <c r="B11" s="103"/>
      <c r="C11" s="103"/>
      <c r="D11" s="103"/>
      <c r="E11" s="104"/>
      <c r="F11" s="104"/>
      <c r="G11" s="104"/>
      <c r="H11" s="104"/>
      <c r="I11" s="104"/>
      <c r="J11" s="5"/>
      <c r="L11" s="2"/>
      <c r="N11" s="5"/>
      <c r="O11" s="5"/>
    </row>
    <row r="12" spans="1:15" ht="15" customHeight="1" thickBot="1">
      <c r="A12" s="103"/>
      <c r="B12" s="103"/>
      <c r="C12" s="178" t="s">
        <v>102</v>
      </c>
      <c r="D12" s="179"/>
      <c r="E12" s="2"/>
      <c r="G12" s="104"/>
      <c r="H12" s="104"/>
      <c r="I12" s="104"/>
      <c r="J12" s="5"/>
      <c r="L12" s="2"/>
      <c r="N12" s="5"/>
      <c r="O12" s="5"/>
    </row>
    <row r="13" spans="1:15" ht="15" customHeight="1" thickTop="1" thickBot="1">
      <c r="A13" s="103"/>
      <c r="B13" s="103"/>
      <c r="C13" s="95" t="s">
        <v>0</v>
      </c>
      <c r="D13" s="96">
        <f>F22-D14-D15</f>
        <v>0</v>
      </c>
      <c r="E13" s="2"/>
      <c r="G13" s="104"/>
      <c r="H13" s="104"/>
      <c r="I13" s="104"/>
      <c r="J13" s="5"/>
      <c r="L13" s="2"/>
      <c r="N13" s="5"/>
      <c r="O13" s="5"/>
    </row>
    <row r="14" spans="1:15" ht="15" customHeight="1" thickTop="1" thickBot="1">
      <c r="A14" s="103"/>
      <c r="B14" s="103"/>
      <c r="C14" s="97" t="s">
        <v>1</v>
      </c>
      <c r="D14" s="98">
        <f>SUMIF($H$24:$H$75,"M",$F$24:$F$75)</f>
        <v>0</v>
      </c>
      <c r="E14" s="2"/>
      <c r="G14" s="104"/>
      <c r="H14" s="104"/>
      <c r="I14" s="104"/>
      <c r="J14" s="5"/>
      <c r="L14" s="2"/>
      <c r="N14" s="5"/>
      <c r="O14" s="5"/>
    </row>
    <row r="15" spans="1:15" ht="15" customHeight="1" thickTop="1" thickBot="1">
      <c r="A15" s="103"/>
      <c r="B15" s="103"/>
      <c r="C15" s="99" t="s">
        <v>3</v>
      </c>
      <c r="D15" s="98">
        <f>SUMIF($H$24:$H$75,"E",$F$24:$F$75)</f>
        <v>0</v>
      </c>
      <c r="E15" s="2"/>
      <c r="G15" s="104"/>
      <c r="H15" s="104"/>
      <c r="I15" s="104"/>
      <c r="J15" s="5"/>
      <c r="L15" s="2"/>
      <c r="N15" s="5"/>
      <c r="O15" s="5"/>
    </row>
    <row r="16" spans="1:15" ht="15" customHeight="1" thickTop="1" thickBot="1">
      <c r="A16" s="103"/>
      <c r="B16" s="103"/>
      <c r="C16" s="97" t="s">
        <v>5</v>
      </c>
      <c r="D16" s="100">
        <f>G22-D17-D18</f>
        <v>0</v>
      </c>
      <c r="E16" s="2"/>
      <c r="G16" s="104"/>
      <c r="H16" s="104"/>
      <c r="I16" s="104"/>
      <c r="J16" s="5"/>
      <c r="L16" s="2"/>
      <c r="N16" s="5"/>
      <c r="O16" s="5"/>
    </row>
    <row r="17" spans="1:15" ht="15" customHeight="1" thickTop="1" thickBot="1">
      <c r="A17" s="103"/>
      <c r="B17" s="103"/>
      <c r="C17" s="101" t="s">
        <v>6</v>
      </c>
      <c r="D17" s="98">
        <f>SUMIF($H$24:$H$75,"m",$G$24:$G$75)</f>
        <v>0</v>
      </c>
      <c r="E17" s="2"/>
      <c r="G17" s="104"/>
      <c r="H17" s="104"/>
      <c r="I17" s="104"/>
      <c r="J17" s="5"/>
      <c r="L17" s="2"/>
      <c r="N17" s="5"/>
      <c r="O17" s="5"/>
    </row>
    <row r="18" spans="1:15" ht="15" customHeight="1" thickTop="1" thickBot="1">
      <c r="A18" s="103"/>
      <c r="B18" s="103"/>
      <c r="C18" s="101" t="s">
        <v>8</v>
      </c>
      <c r="D18" s="102">
        <f>SUMIF($H$24:$H$75,"E",$G$24:$G$75)</f>
        <v>0</v>
      </c>
      <c r="E18" s="2"/>
      <c r="G18" s="104"/>
      <c r="H18" s="104"/>
      <c r="I18" s="104"/>
      <c r="J18" s="5"/>
      <c r="L18" s="2"/>
      <c r="N18" s="5"/>
      <c r="O18" s="5"/>
    </row>
    <row r="19" spans="1:15" ht="15" customHeight="1" thickTop="1" thickBot="1">
      <c r="A19" s="103"/>
      <c r="B19" s="103"/>
      <c r="C19" s="188" t="s">
        <v>96</v>
      </c>
      <c r="D19" s="187">
        <f>SUM(D13:D18)</f>
        <v>0</v>
      </c>
      <c r="E19" s="104"/>
      <c r="F19" s="104"/>
      <c r="G19" s="104"/>
      <c r="H19" s="104"/>
      <c r="I19" s="104"/>
      <c r="J19" s="5"/>
      <c r="L19" s="2"/>
      <c r="N19" s="5"/>
      <c r="O19" s="5"/>
    </row>
    <row r="20" spans="1:15" ht="14.5" thickTop="1">
      <c r="A20" s="7"/>
      <c r="B20" s="8"/>
      <c r="C20" s="8"/>
      <c r="D20" s="8"/>
      <c r="E20" s="5"/>
      <c r="F20" s="5"/>
      <c r="G20" s="5"/>
      <c r="H20" s="5"/>
      <c r="I20" s="5"/>
      <c r="J20" s="5"/>
      <c r="L20" s="2"/>
      <c r="N20" s="5"/>
      <c r="O20" s="5"/>
    </row>
    <row r="21" spans="1:15">
      <c r="A21" s="10" t="s">
        <v>9</v>
      </c>
      <c r="B21" s="8"/>
      <c r="C21" s="8"/>
      <c r="D21" s="8"/>
      <c r="E21" s="5"/>
      <c r="F21" s="5"/>
      <c r="G21" s="5"/>
      <c r="H21" s="5"/>
      <c r="I21" s="5"/>
      <c r="J21" s="5"/>
      <c r="L21" s="3"/>
      <c r="N21" s="5"/>
      <c r="O21" s="5"/>
    </row>
    <row r="22" spans="1:15">
      <c r="E22" s="9"/>
      <c r="F22" s="13">
        <f>SUM(F24:F80)</f>
        <v>0</v>
      </c>
      <c r="G22" s="13">
        <f>SUM(G24:G80)</f>
        <v>0</v>
      </c>
      <c r="L22" s="6"/>
    </row>
    <row r="23" spans="1:15" s="14" customFormat="1" ht="89.5">
      <c r="A23" s="14" t="s">
        <v>10</v>
      </c>
      <c r="B23" s="15" t="s">
        <v>11</v>
      </c>
      <c r="C23" s="16" t="s">
        <v>12</v>
      </c>
      <c r="D23" s="16" t="s">
        <v>13</v>
      </c>
      <c r="E23" s="17" t="s">
        <v>14</v>
      </c>
      <c r="F23" s="18" t="s">
        <v>15</v>
      </c>
      <c r="G23" s="19" t="s">
        <v>16</v>
      </c>
      <c r="H23" s="20" t="s">
        <v>99</v>
      </c>
      <c r="I23" s="20"/>
      <c r="L23" s="21"/>
    </row>
    <row r="24" spans="1:15">
      <c r="C24" s="190"/>
      <c r="D24" s="190"/>
      <c r="E24" s="190"/>
      <c r="F24" s="22" t="str">
        <f t="shared" ref="F24:F37" si="0">IF(C24&gt;0,C24*D24,"")</f>
        <v/>
      </c>
      <c r="G24" s="22" t="str">
        <f>IF(C24&gt;0,C24*E24,"")</f>
        <v/>
      </c>
      <c r="H24" s="23"/>
    </row>
    <row r="25" spans="1:15">
      <c r="A25" s="2" t="str">
        <f>IF(C25&gt;0,A24+1,"")</f>
        <v/>
      </c>
      <c r="C25" s="190"/>
      <c r="D25" s="190"/>
      <c r="E25" s="190"/>
      <c r="F25" s="22" t="str">
        <f t="shared" si="0"/>
        <v/>
      </c>
      <c r="G25" s="22" t="str">
        <f t="shared" ref="G25:G37" si="1">IF(C25&gt;0,C25*E25,"")</f>
        <v/>
      </c>
      <c r="H25" s="24"/>
    </row>
    <row r="26" spans="1:15">
      <c r="A26" s="2" t="str">
        <f t="shared" ref="A26:A75" si="2">IF(C26&gt;0,A25+1,"")</f>
        <v/>
      </c>
      <c r="C26" s="190"/>
      <c r="D26" s="191"/>
      <c r="E26" s="190"/>
      <c r="F26" s="22" t="str">
        <f t="shared" si="0"/>
        <v/>
      </c>
      <c r="G26" s="22" t="str">
        <f t="shared" si="1"/>
        <v/>
      </c>
      <c r="H26" s="24"/>
    </row>
    <row r="27" spans="1:15">
      <c r="A27" s="2" t="str">
        <f t="shared" si="2"/>
        <v/>
      </c>
      <c r="C27" s="190"/>
      <c r="D27" s="190"/>
      <c r="E27" s="190"/>
      <c r="F27" s="22" t="str">
        <f t="shared" si="0"/>
        <v/>
      </c>
      <c r="G27" s="22" t="str">
        <f t="shared" si="1"/>
        <v/>
      </c>
      <c r="H27" s="24"/>
    </row>
    <row r="28" spans="1:15">
      <c r="A28" s="2" t="str">
        <f t="shared" si="2"/>
        <v/>
      </c>
      <c r="C28" s="189"/>
      <c r="D28" s="189"/>
      <c r="E28" s="189"/>
      <c r="F28" s="22" t="str">
        <f t="shared" si="0"/>
        <v/>
      </c>
      <c r="G28" s="22" t="str">
        <f t="shared" si="1"/>
        <v/>
      </c>
      <c r="H28" s="24"/>
    </row>
    <row r="29" spans="1:15">
      <c r="A29" s="2" t="str">
        <f t="shared" si="2"/>
        <v/>
      </c>
      <c r="C29" s="189"/>
      <c r="D29" s="189"/>
      <c r="E29" s="189"/>
      <c r="F29" s="22" t="str">
        <f t="shared" si="0"/>
        <v/>
      </c>
      <c r="G29" s="22" t="str">
        <f t="shared" si="1"/>
        <v/>
      </c>
      <c r="H29" s="24"/>
    </row>
    <row r="30" spans="1:15">
      <c r="A30" s="2" t="str">
        <f t="shared" si="2"/>
        <v/>
      </c>
      <c r="C30" s="189"/>
      <c r="D30" s="189"/>
      <c r="E30" s="189"/>
      <c r="F30" s="22" t="str">
        <f t="shared" si="0"/>
        <v/>
      </c>
      <c r="G30" s="22" t="str">
        <f t="shared" si="1"/>
        <v/>
      </c>
      <c r="H30" s="24"/>
    </row>
    <row r="31" spans="1:15">
      <c r="A31" s="2" t="str">
        <f t="shared" si="2"/>
        <v/>
      </c>
      <c r="C31" s="189"/>
      <c r="D31" s="189"/>
      <c r="E31" s="189"/>
      <c r="F31" s="22" t="str">
        <f t="shared" si="0"/>
        <v/>
      </c>
      <c r="G31" s="22" t="str">
        <f t="shared" si="1"/>
        <v/>
      </c>
      <c r="H31" s="24"/>
    </row>
    <row r="32" spans="1:15">
      <c r="C32" s="189"/>
      <c r="D32" s="189"/>
      <c r="E32" s="189"/>
      <c r="F32" s="22"/>
      <c r="G32" s="22"/>
      <c r="H32" s="24"/>
    </row>
    <row r="33" spans="1:9">
      <c r="C33" s="189"/>
      <c r="D33" s="189"/>
      <c r="E33" s="189"/>
      <c r="F33" s="22"/>
      <c r="G33" s="22"/>
      <c r="H33" s="24"/>
    </row>
    <row r="34" spans="1:9">
      <c r="C34" s="189"/>
      <c r="D34" s="189"/>
      <c r="E34" s="189"/>
      <c r="F34" s="22"/>
      <c r="G34" s="22"/>
      <c r="H34" s="24"/>
    </row>
    <row r="35" spans="1:9">
      <c r="A35" s="2" t="str">
        <f>IF(C35&gt;0,A31+1,"")</f>
        <v/>
      </c>
      <c r="C35" s="189"/>
      <c r="D35" s="189"/>
      <c r="E35" s="189"/>
      <c r="F35" s="22" t="str">
        <f t="shared" si="0"/>
        <v/>
      </c>
      <c r="G35" s="22" t="str">
        <f t="shared" si="1"/>
        <v/>
      </c>
      <c r="H35" s="24"/>
    </row>
    <row r="36" spans="1:9">
      <c r="A36" s="2" t="str">
        <f t="shared" si="2"/>
        <v/>
      </c>
      <c r="C36" s="189"/>
      <c r="D36" s="189"/>
      <c r="E36" s="189"/>
      <c r="F36" s="22" t="str">
        <f t="shared" si="0"/>
        <v/>
      </c>
      <c r="G36" s="22" t="str">
        <f t="shared" si="1"/>
        <v/>
      </c>
      <c r="H36" s="24"/>
    </row>
    <row r="37" spans="1:9">
      <c r="A37" s="2" t="str">
        <f t="shared" si="2"/>
        <v/>
      </c>
      <c r="C37" s="189"/>
      <c r="D37" s="189"/>
      <c r="E37" s="189"/>
      <c r="F37" s="22" t="str">
        <f t="shared" si="0"/>
        <v/>
      </c>
      <c r="G37" s="22" t="str">
        <f t="shared" si="1"/>
        <v/>
      </c>
      <c r="H37" s="24"/>
    </row>
    <row r="38" spans="1:9">
      <c r="A38" s="2" t="str">
        <f t="shared" si="2"/>
        <v/>
      </c>
      <c r="C38" s="11"/>
      <c r="D38" s="11"/>
      <c r="E38" s="11"/>
      <c r="F38" s="105"/>
      <c r="G38" s="105"/>
      <c r="H38" s="24"/>
    </row>
    <row r="39" spans="1:9">
      <c r="A39" s="2" t="str">
        <f t="shared" si="2"/>
        <v/>
      </c>
      <c r="C39" s="11"/>
      <c r="D39" s="11"/>
      <c r="E39" s="11"/>
      <c r="F39" s="105"/>
      <c r="G39" s="105"/>
      <c r="H39" s="24"/>
    </row>
    <row r="40" spans="1:9">
      <c r="A40" s="25" t="s">
        <v>17</v>
      </c>
      <c r="B40" s="25"/>
      <c r="C40" s="25"/>
      <c r="D40" s="25"/>
      <c r="E40" s="26" t="s">
        <v>18</v>
      </c>
      <c r="F40" s="231"/>
      <c r="G40" s="231"/>
      <c r="H40" s="231"/>
      <c r="I40" s="27"/>
    </row>
    <row r="41" spans="1:9">
      <c r="A41" s="25"/>
      <c r="B41" s="25"/>
      <c r="C41" s="25"/>
      <c r="D41" s="25"/>
      <c r="E41" s="25"/>
      <c r="F41" s="25"/>
      <c r="G41" s="26" t="s">
        <v>19</v>
      </c>
      <c r="H41" s="26"/>
      <c r="I41" s="26"/>
    </row>
    <row r="42" spans="1:9">
      <c r="B42" s="2"/>
      <c r="C42" s="2"/>
      <c r="D42" s="2"/>
      <c r="E42" s="2"/>
    </row>
    <row r="43" spans="1:9">
      <c r="B43" s="2"/>
      <c r="C43" s="2"/>
      <c r="D43" s="2"/>
      <c r="E43" s="2"/>
    </row>
    <row r="44" spans="1:9">
      <c r="A44" s="2" t="str">
        <f>IF(C44&gt;0,#REF!+1,"")</f>
        <v/>
      </c>
      <c r="C44" s="11"/>
      <c r="D44" s="11"/>
      <c r="E44" s="11"/>
      <c r="F44" s="105"/>
      <c r="G44" s="105"/>
      <c r="H44" s="24"/>
    </row>
    <row r="45" spans="1:9">
      <c r="A45" s="2" t="str">
        <f t="shared" si="2"/>
        <v/>
      </c>
      <c r="C45" s="11"/>
      <c r="D45" s="11"/>
      <c r="E45" s="11"/>
      <c r="F45" s="105"/>
      <c r="G45" s="105"/>
      <c r="H45" s="24"/>
    </row>
    <row r="46" spans="1:9">
      <c r="A46" s="2" t="str">
        <f t="shared" si="2"/>
        <v/>
      </c>
      <c r="C46" s="11"/>
      <c r="D46" s="11"/>
      <c r="E46" s="11"/>
      <c r="F46" s="105"/>
      <c r="G46" s="105"/>
      <c r="H46" s="24"/>
    </row>
    <row r="47" spans="1:9">
      <c r="A47" s="2" t="str">
        <f t="shared" si="2"/>
        <v/>
      </c>
      <c r="C47" s="11"/>
      <c r="D47" s="11"/>
      <c r="E47" s="11"/>
      <c r="F47" s="105"/>
      <c r="G47" s="105"/>
      <c r="H47" s="24"/>
    </row>
    <row r="48" spans="1:9">
      <c r="A48" s="2" t="str">
        <f t="shared" si="2"/>
        <v/>
      </c>
      <c r="C48" s="11"/>
      <c r="D48" s="11"/>
      <c r="E48" s="11"/>
      <c r="F48" s="105"/>
      <c r="G48" s="105"/>
      <c r="H48" s="24"/>
    </row>
    <row r="49" spans="1:8">
      <c r="A49" s="2" t="str">
        <f t="shared" si="2"/>
        <v/>
      </c>
      <c r="C49" s="11"/>
      <c r="D49" s="11"/>
      <c r="E49" s="11"/>
      <c r="F49" s="105"/>
      <c r="G49" s="105"/>
      <c r="H49" s="24"/>
    </row>
    <row r="50" spans="1:8">
      <c r="A50" s="2" t="str">
        <f t="shared" si="2"/>
        <v/>
      </c>
      <c r="C50" s="11"/>
      <c r="D50" s="11"/>
      <c r="E50" s="11"/>
      <c r="F50" s="105"/>
      <c r="G50" s="105"/>
      <c r="H50" s="24"/>
    </row>
    <row r="51" spans="1:8">
      <c r="A51" s="2" t="str">
        <f t="shared" si="2"/>
        <v/>
      </c>
      <c r="C51" s="11"/>
      <c r="D51" s="11"/>
      <c r="E51" s="11"/>
      <c r="F51" s="105"/>
      <c r="G51" s="105"/>
      <c r="H51" s="24"/>
    </row>
    <row r="52" spans="1:8">
      <c r="A52" s="2" t="str">
        <f t="shared" si="2"/>
        <v/>
      </c>
      <c r="C52" s="11"/>
      <c r="D52" s="11"/>
      <c r="E52" s="11"/>
      <c r="F52" s="105"/>
      <c r="G52" s="105"/>
      <c r="H52" s="24"/>
    </row>
    <row r="53" spans="1:8">
      <c r="A53" s="2" t="str">
        <f t="shared" si="2"/>
        <v/>
      </c>
      <c r="C53" s="11"/>
      <c r="D53" s="11"/>
      <c r="E53" s="11"/>
      <c r="F53" s="105"/>
      <c r="G53" s="105"/>
      <c r="H53" s="24"/>
    </row>
    <row r="54" spans="1:8">
      <c r="B54" s="2"/>
      <c r="C54" s="2"/>
      <c r="D54" s="2"/>
      <c r="E54" s="2"/>
    </row>
    <row r="55" spans="1:8">
      <c r="B55" s="2"/>
      <c r="C55" s="2"/>
      <c r="D55" s="2"/>
      <c r="E55" s="2"/>
    </row>
    <row r="56" spans="1:8">
      <c r="A56" s="2" t="str">
        <f>IF(C56&gt;0,#REF!+1,"")</f>
        <v/>
      </c>
      <c r="C56" s="11"/>
      <c r="D56" s="11"/>
      <c r="E56" s="11"/>
      <c r="F56" s="105"/>
      <c r="G56" s="105"/>
      <c r="H56" s="24"/>
    </row>
    <row r="57" spans="1:8">
      <c r="A57" s="2" t="str">
        <f t="shared" si="2"/>
        <v/>
      </c>
      <c r="C57" s="11"/>
      <c r="D57" s="11"/>
      <c r="E57" s="11"/>
      <c r="F57" s="105"/>
      <c r="G57" s="105"/>
      <c r="H57" s="24"/>
    </row>
    <row r="58" spans="1:8">
      <c r="A58" s="2" t="str">
        <f t="shared" si="2"/>
        <v/>
      </c>
      <c r="C58" s="11"/>
      <c r="D58" s="11"/>
      <c r="E58" s="11"/>
      <c r="F58" s="105"/>
      <c r="G58" s="105"/>
      <c r="H58" s="24"/>
    </row>
    <row r="59" spans="1:8">
      <c r="B59" s="2"/>
      <c r="C59" s="2"/>
      <c r="D59" s="2"/>
      <c r="E59" s="2"/>
    </row>
    <row r="60" spans="1:8">
      <c r="B60" s="2"/>
      <c r="C60" s="2"/>
      <c r="D60" s="2"/>
      <c r="E60" s="2"/>
    </row>
    <row r="61" spans="1:8">
      <c r="A61" s="2" t="str">
        <f>IF(C61&gt;0,#REF!+1,"")</f>
        <v/>
      </c>
      <c r="C61" s="11"/>
      <c r="D61" s="11"/>
      <c r="E61" s="11"/>
      <c r="F61" s="105"/>
      <c r="G61" s="105"/>
      <c r="H61" s="24"/>
    </row>
    <row r="62" spans="1:8">
      <c r="A62" s="2" t="str">
        <f t="shared" si="2"/>
        <v/>
      </c>
      <c r="C62" s="11"/>
      <c r="D62" s="11"/>
      <c r="E62" s="11"/>
      <c r="F62" s="105"/>
      <c r="G62" s="105"/>
      <c r="H62" s="24"/>
    </row>
    <row r="63" spans="1:8">
      <c r="A63" s="2" t="str">
        <f t="shared" si="2"/>
        <v/>
      </c>
      <c r="C63" s="11"/>
      <c r="D63" s="11"/>
      <c r="E63" s="11"/>
      <c r="F63" s="105"/>
      <c r="G63" s="105"/>
      <c r="H63" s="24"/>
    </row>
    <row r="64" spans="1:8">
      <c r="A64" s="2" t="str">
        <f t="shared" si="2"/>
        <v/>
      </c>
      <c r="C64" s="11"/>
      <c r="D64" s="11"/>
      <c r="E64" s="11"/>
      <c r="F64" s="105"/>
      <c r="G64" s="105"/>
      <c r="H64" s="24"/>
    </row>
    <row r="65" spans="1:11">
      <c r="A65" s="2" t="str">
        <f t="shared" si="2"/>
        <v/>
      </c>
      <c r="C65" s="11"/>
      <c r="D65" s="11"/>
      <c r="E65" s="11"/>
      <c r="F65" s="105"/>
      <c r="G65" s="105"/>
      <c r="H65" s="24"/>
    </row>
    <row r="66" spans="1:11">
      <c r="A66" s="2" t="str">
        <f t="shared" si="2"/>
        <v/>
      </c>
      <c r="C66" s="11"/>
      <c r="D66" s="11"/>
      <c r="E66" s="11"/>
      <c r="F66" s="105"/>
      <c r="G66" s="105"/>
      <c r="H66" s="24"/>
    </row>
    <row r="67" spans="1:11">
      <c r="B67" s="2"/>
      <c r="C67" s="2"/>
      <c r="D67" s="2"/>
      <c r="E67" s="2"/>
    </row>
    <row r="68" spans="1:11">
      <c r="B68" s="2"/>
      <c r="C68" s="2"/>
      <c r="D68" s="2"/>
      <c r="E68" s="2"/>
    </row>
    <row r="69" spans="1:11">
      <c r="A69" s="28"/>
      <c r="B69" s="2"/>
      <c r="C69" s="2"/>
      <c r="D69" s="2"/>
      <c r="E69" s="2"/>
      <c r="J69" s="24"/>
    </row>
    <row r="70" spans="1:11">
      <c r="A70" s="2" t="str">
        <f>IF(C70&gt;0,#REF!+1,"")</f>
        <v/>
      </c>
      <c r="C70" s="11"/>
      <c r="D70" s="11"/>
      <c r="E70" s="11"/>
      <c r="F70" s="105"/>
      <c r="G70" s="105"/>
      <c r="H70" s="24"/>
    </row>
    <row r="71" spans="1:11">
      <c r="A71" s="2" t="str">
        <f t="shared" si="2"/>
        <v/>
      </c>
      <c r="C71" s="11"/>
      <c r="D71" s="11"/>
      <c r="E71" s="11"/>
      <c r="F71" s="105"/>
      <c r="G71" s="105"/>
      <c r="H71" s="24"/>
    </row>
    <row r="72" spans="1:11">
      <c r="A72" s="2" t="str">
        <f t="shared" si="2"/>
        <v/>
      </c>
      <c r="C72" s="11"/>
      <c r="D72" s="11"/>
      <c r="E72" s="11"/>
      <c r="F72" s="105"/>
      <c r="G72" s="105"/>
      <c r="H72" s="24"/>
    </row>
    <row r="73" spans="1:11">
      <c r="A73" s="2" t="str">
        <f t="shared" si="2"/>
        <v/>
      </c>
      <c r="C73" s="11"/>
      <c r="D73" s="11"/>
      <c r="E73" s="11"/>
      <c r="F73" s="105"/>
      <c r="G73" s="105"/>
      <c r="H73" s="24"/>
    </row>
    <row r="74" spans="1:11">
      <c r="A74" s="2" t="str">
        <f t="shared" si="2"/>
        <v/>
      </c>
      <c r="C74" s="11"/>
      <c r="D74" s="11"/>
      <c r="E74" s="11"/>
      <c r="F74" s="105"/>
      <c r="G74" s="105"/>
      <c r="H74" s="24"/>
    </row>
    <row r="75" spans="1:11">
      <c r="A75" s="2" t="str">
        <f t="shared" si="2"/>
        <v/>
      </c>
      <c r="C75" s="11"/>
      <c r="D75" s="11"/>
      <c r="E75" s="11"/>
      <c r="F75" s="105"/>
      <c r="G75" s="105"/>
      <c r="H75" s="24"/>
    </row>
    <row r="76" spans="1:11">
      <c r="F76" s="9"/>
    </row>
    <row r="77" spans="1:11">
      <c r="B77" s="2"/>
      <c r="C77" s="2"/>
      <c r="D77" s="2"/>
      <c r="E77" s="2"/>
      <c r="K77" s="24"/>
    </row>
    <row r="78" spans="1:11">
      <c r="B78" s="2"/>
      <c r="C78" s="2"/>
      <c r="D78" s="2"/>
      <c r="E78" s="2"/>
      <c r="K78" s="24"/>
    </row>
    <row r="79" spans="1:11">
      <c r="B79" s="2"/>
      <c r="C79" s="2"/>
      <c r="D79" s="2"/>
      <c r="E79" s="2"/>
    </row>
    <row r="80" spans="1:11">
      <c r="B80" s="2"/>
      <c r="C80" s="2"/>
      <c r="D80" s="2"/>
      <c r="E80" s="2"/>
    </row>
    <row r="81" spans="2:5">
      <c r="B81" s="2"/>
      <c r="C81" s="2"/>
      <c r="D81" s="2"/>
      <c r="E81" s="2"/>
    </row>
  </sheetData>
  <sheetProtection algorithmName="SHA-512" hashValue="WZT+NziZivlKYaqu5bn+USmZRuzfRggkTiZbQgcCz1CPi9KWyM1OUu0D/0F43SQ2ULj3DWv1bt+M0oTM4lpa6g==" saltValue="SvxdqcjOS1a80wauf+Lkrg==" spinCount="100000" sheet="1" objects="1" scenarios="1" formatCells="0"/>
  <mergeCells count="8">
    <mergeCell ref="F40:H40"/>
    <mergeCell ref="C12:D12"/>
    <mergeCell ref="E8:G8"/>
    <mergeCell ref="E9:G9"/>
    <mergeCell ref="E10:G10"/>
    <mergeCell ref="A8:D8"/>
    <mergeCell ref="A9:D9"/>
    <mergeCell ref="A10:D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Kitöltési útmutató</vt:lpstr>
      <vt:lpstr>Fedlap</vt:lpstr>
      <vt:lpstr>Pályázó_Költségvetési_terv</vt:lpstr>
      <vt:lpstr>Pályázó_Bérktg</vt:lpstr>
      <vt:lpstr>Pályázó_Költségvetési_terv!Nyomtatási_terület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urbanovszky urbanovszky</dc:creator>
  <cp:lastModifiedBy>urbanovszky urbanovszky</cp:lastModifiedBy>
  <cp:lastPrinted>2024-04-19T07:53:21Z</cp:lastPrinted>
  <dcterms:created xsi:type="dcterms:W3CDTF">2024-04-10T13:16:37Z</dcterms:created>
  <dcterms:modified xsi:type="dcterms:W3CDTF">2024-04-19T07:54:37Z</dcterms:modified>
</cp:coreProperties>
</file>