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MB/Desktop/FSZA TÁBLÁZAT VÉGLEGESÍTÉS/"/>
    </mc:Choice>
  </mc:AlternateContent>
  <xr:revisionPtr revIDLastSave="0" documentId="13_ncr:1_{6AAA97ED-F7B2-8A41-A583-07450A25610C}" xr6:coauthVersionLast="47" xr6:coauthVersionMax="47" xr10:uidLastSave="{00000000-0000-0000-0000-000000000000}"/>
  <bookViews>
    <workbookView xWindow="0" yWindow="460" windowWidth="26060" windowHeight="14160" activeTab="1" xr2:uid="{00000000-000D-0000-FFFF-FFFF00000000}"/>
  </bookViews>
  <sheets>
    <sheet name="Kitöltési útmutató" sheetId="2" r:id="rId1"/>
    <sheet name="Fedlap" sheetId="4" r:id="rId2"/>
    <sheet name="Pályázó_Ktgvetési_terv" sheetId="1" r:id="rId3"/>
    <sheet name="Pályázó_Bérktg" sheetId="3" r:id="rId4"/>
  </sheets>
  <definedNames>
    <definedName name="_xlnm.Print_Area" localSheetId="0">'Kitöltési útmutató'!$A$1:$F$60</definedName>
    <definedName name="_xlnm.Print_Area" localSheetId="3">Pályázó_Bérktg!$A$1:$L$67</definedName>
    <definedName name="_xlnm.Print_Area" localSheetId="2">Pályázó_Ktgvetési_terv!$A$2:$N$87</definedName>
    <definedName name="_xlnm.Print_Titles" localSheetId="2">Pályázó_Ktgvetési_terv!$9:$20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5" i="3" l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G60" i="3" l="1"/>
  <c r="F60" i="3"/>
  <c r="G59" i="3"/>
  <c r="F59" i="3"/>
  <c r="G58" i="3"/>
  <c r="F58" i="3"/>
  <c r="G57" i="3"/>
  <c r="F57" i="3"/>
  <c r="G56" i="3"/>
  <c r="F56" i="3"/>
  <c r="G55" i="3"/>
  <c r="F55" i="3"/>
  <c r="G54" i="3"/>
  <c r="F54" i="3"/>
  <c r="G53" i="3"/>
  <c r="F53" i="3"/>
  <c r="G52" i="3"/>
  <c r="F52" i="3"/>
  <c r="G51" i="3"/>
  <c r="F51" i="3"/>
  <c r="G50" i="3"/>
  <c r="F50" i="3"/>
  <c r="G49" i="3"/>
  <c r="F49" i="3"/>
  <c r="G48" i="3"/>
  <c r="F48" i="3"/>
  <c r="G47" i="3"/>
  <c r="F47" i="3"/>
  <c r="G46" i="3"/>
  <c r="F46" i="3"/>
  <c r="G45" i="3"/>
  <c r="F45" i="3"/>
  <c r="G44" i="3"/>
  <c r="F44" i="3"/>
  <c r="G43" i="3"/>
  <c r="F43" i="3"/>
  <c r="G42" i="3"/>
  <c r="F42" i="3"/>
  <c r="G41" i="3"/>
  <c r="F41" i="3"/>
  <c r="G40" i="3"/>
  <c r="F40" i="3"/>
  <c r="G39" i="3"/>
  <c r="F39" i="3"/>
  <c r="G38" i="3"/>
  <c r="F38" i="3"/>
  <c r="G37" i="3"/>
  <c r="F37" i="3"/>
  <c r="G36" i="3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4" i="3"/>
  <c r="F14" i="3"/>
  <c r="G13" i="3"/>
  <c r="G12" i="3" l="1"/>
  <c r="L5" i="3" l="1"/>
  <c r="G10" i="3" l="1"/>
  <c r="L4" i="3" s="1"/>
  <c r="J23" i="1" s="1"/>
  <c r="J25" i="1"/>
  <c r="L25" i="1" s="1"/>
  <c r="K73" i="1" l="1"/>
  <c r="E7" i="3" l="1"/>
  <c r="E6" i="3"/>
  <c r="E5" i="3"/>
  <c r="E30" i="4"/>
  <c r="D30" i="4"/>
  <c r="C16" i="4"/>
  <c r="C15" i="4"/>
  <c r="C14" i="4"/>
  <c r="K52" i="1" l="1"/>
  <c r="J52" i="1"/>
  <c r="K46" i="1"/>
  <c r="J46" i="1"/>
  <c r="J40" i="1"/>
  <c r="J34" i="1"/>
  <c r="J28" i="1"/>
  <c r="E32" i="4" l="1"/>
  <c r="D32" i="4"/>
  <c r="J58" i="1" l="1"/>
  <c r="J27" i="1" s="1"/>
  <c r="K65" i="1"/>
  <c r="J65" i="1"/>
  <c r="A14" i="3" l="1"/>
  <c r="A15" i="3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13" i="3"/>
  <c r="F13" i="3"/>
  <c r="L57" i="1"/>
  <c r="N57" i="1" s="1"/>
  <c r="L56" i="1"/>
  <c r="N56" i="1" s="1"/>
  <c r="L63" i="1"/>
  <c r="N63" i="1" s="1"/>
  <c r="L62" i="1"/>
  <c r="N62" i="1" s="1"/>
  <c r="J69" i="1"/>
  <c r="J64" i="1" s="1"/>
  <c r="F12" i="3"/>
  <c r="L3" i="3" s="1"/>
  <c r="J24" i="1" s="1"/>
  <c r="F10" i="3" l="1"/>
  <c r="L2" i="3" s="1"/>
  <c r="J22" i="1" s="1"/>
  <c r="L47" i="1"/>
  <c r="L48" i="1"/>
  <c r="N48" i="1" s="1"/>
  <c r="L32" i="1"/>
  <c r="N32" i="1" s="1"/>
  <c r="L36" i="1"/>
  <c r="N36" i="1" s="1"/>
  <c r="L37" i="1"/>
  <c r="N37" i="1" s="1"/>
  <c r="L68" i="1"/>
  <c r="N68" i="1" s="1"/>
  <c r="J21" i="1" l="1"/>
  <c r="J72" i="1" s="1"/>
  <c r="J79" i="1" s="1"/>
  <c r="N47" i="1"/>
  <c r="L71" i="1" l="1"/>
  <c r="N71" i="1" s="1"/>
  <c r="L61" i="1"/>
  <c r="N61" i="1" s="1"/>
  <c r="L60" i="1"/>
  <c r="N60" i="1" s="1"/>
  <c r="L55" i="1"/>
  <c r="N55" i="1" s="1"/>
  <c r="L54" i="1"/>
  <c r="N54" i="1" s="1"/>
  <c r="L53" i="1"/>
  <c r="L51" i="1"/>
  <c r="N51" i="1" s="1"/>
  <c r="L50" i="1"/>
  <c r="N50" i="1" s="1"/>
  <c r="L44" i="1"/>
  <c r="N44" i="1" s="1"/>
  <c r="L42" i="1"/>
  <c r="N42" i="1" s="1"/>
  <c r="L41" i="1"/>
  <c r="N41" i="1" s="1"/>
  <c r="L39" i="1"/>
  <c r="N39" i="1" s="1"/>
  <c r="L38" i="1"/>
  <c r="N38" i="1" s="1"/>
  <c r="L33" i="1"/>
  <c r="N33" i="1" s="1"/>
  <c r="L31" i="1"/>
  <c r="N31" i="1" s="1"/>
  <c r="L30" i="1"/>
  <c r="N30" i="1" s="1"/>
  <c r="L29" i="1"/>
  <c r="N29" i="1" s="1"/>
  <c r="L26" i="1"/>
  <c r="N26" i="1" s="1"/>
  <c r="L24" i="1"/>
  <c r="N24" i="1" s="1"/>
  <c r="L23" i="1"/>
  <c r="N23" i="1" s="1"/>
  <c r="K69" i="1"/>
  <c r="K40" i="1"/>
  <c r="K34" i="1"/>
  <c r="K28" i="1"/>
  <c r="K21" i="1"/>
  <c r="B30" i="4" l="1"/>
  <c r="B32" i="4" s="1"/>
  <c r="B38" i="4" s="1"/>
  <c r="J15" i="1"/>
  <c r="N53" i="1"/>
  <c r="L52" i="1"/>
  <c r="N52" i="1" s="1"/>
  <c r="L22" i="1"/>
  <c r="N22" i="1" s="1"/>
  <c r="L45" i="1"/>
  <c r="N45" i="1" s="1"/>
  <c r="L66" i="1"/>
  <c r="N66" i="1" s="1"/>
  <c r="L67" i="1"/>
  <c r="N67" i="1" s="1"/>
  <c r="L70" i="1"/>
  <c r="N70" i="1" s="1"/>
  <c r="L59" i="1"/>
  <c r="L35" i="1"/>
  <c r="N35" i="1" s="1"/>
  <c r="L49" i="1"/>
  <c r="L28" i="1"/>
  <c r="N28" i="1" s="1"/>
  <c r="L43" i="1"/>
  <c r="N43" i="1" s="1"/>
  <c r="K64" i="1"/>
  <c r="N49" i="1" l="1"/>
  <c r="L46" i="1"/>
  <c r="N46" i="1" s="1"/>
  <c r="N59" i="1"/>
  <c r="L58" i="1"/>
  <c r="L65" i="1"/>
  <c r="N65" i="1" s="1"/>
  <c r="L21" i="1"/>
  <c r="L69" i="1"/>
  <c r="N69" i="1" s="1"/>
  <c r="L34" i="1"/>
  <c r="N34" i="1" s="1"/>
  <c r="L40" i="1"/>
  <c r="N40" i="1" s="1"/>
  <c r="N21" i="1" l="1"/>
  <c r="L27" i="1"/>
  <c r="L64" i="1"/>
  <c r="N64" i="1" s="1"/>
  <c r="L72" i="1" l="1"/>
  <c r="C17" i="4" s="1"/>
  <c r="K58" i="1"/>
  <c r="J14" i="1" l="1"/>
  <c r="K14" i="1" s="1"/>
  <c r="F30" i="4"/>
  <c r="F32" i="4" s="1"/>
  <c r="K27" i="1"/>
  <c r="N58" i="1"/>
  <c r="N27" i="1" l="1"/>
  <c r="K72" i="1"/>
  <c r="C30" i="4" s="1"/>
  <c r="C32" i="4" s="1"/>
  <c r="A30" i="4"/>
  <c r="B33" i="4" l="1"/>
  <c r="B37" i="4"/>
  <c r="C37" i="4" s="1"/>
  <c r="J12" i="1"/>
  <c r="K12" i="1" l="1"/>
</calcChain>
</file>

<file path=xl/sharedStrings.xml><?xml version="1.0" encoding="utf-8"?>
<sst xmlns="http://schemas.openxmlformats.org/spreadsheetml/2006/main" count="231" uniqueCount="145">
  <si>
    <t>adatok forintban</t>
  </si>
  <si>
    <t>Pályázati azonosító</t>
  </si>
  <si>
    <t>I. A feladat megvalósítása érdekében felmerülő tervezett kiadások</t>
  </si>
  <si>
    <t>1.</t>
  </si>
  <si>
    <t>2.</t>
  </si>
  <si>
    <t>Igényelt támogatás</t>
  </si>
  <si>
    <t>3.</t>
  </si>
  <si>
    <t>Összesen</t>
  </si>
  <si>
    <t>Kiadás megnevezése</t>
  </si>
  <si>
    <t>Bérköltség, egyéb személyi jellegű kifizetések</t>
  </si>
  <si>
    <t>1.1</t>
  </si>
  <si>
    <t>1.2</t>
  </si>
  <si>
    <t>1.3</t>
  </si>
  <si>
    <t>Megbízási díj</t>
  </si>
  <si>
    <t>1.4</t>
  </si>
  <si>
    <t>Pénzbeli támogatás költségei (ügyfelek pénzbeli támogatása)</t>
  </si>
  <si>
    <t>2.1</t>
  </si>
  <si>
    <t>Dologi kiadások (nettó/bruttó értéken)*</t>
  </si>
  <si>
    <t>3.1</t>
  </si>
  <si>
    <t>3.2</t>
  </si>
  <si>
    <t>4.1</t>
  </si>
  <si>
    <t>4.2</t>
  </si>
  <si>
    <t>A</t>
  </si>
  <si>
    <r>
      <t xml:space="preserve">Beruházások </t>
    </r>
    <r>
      <rPr>
        <sz val="11"/>
        <rFont val="Ariel"/>
        <charset val="238"/>
      </rPr>
      <t>(tárgyi eszközök beszerzése)</t>
    </r>
  </si>
  <si>
    <r>
      <t xml:space="preserve">Felújítás </t>
    </r>
    <r>
      <rPr>
        <sz val="11"/>
        <rFont val="Ariel"/>
        <charset val="238"/>
      </rPr>
      <t>(a beker. ért. részét képező valamennyi elismert ktg.-gel)</t>
    </r>
  </si>
  <si>
    <t>Közüzemi díjak</t>
  </si>
  <si>
    <t>Szolgáltatások vásárlása</t>
  </si>
  <si>
    <t>2.1.1</t>
  </si>
  <si>
    <t>2.1.2</t>
  </si>
  <si>
    <t>2.1.3</t>
  </si>
  <si>
    <t>2.1.4</t>
  </si>
  <si>
    <t>2.2</t>
  </si>
  <si>
    <t>2.3</t>
  </si>
  <si>
    <t>2.4</t>
  </si>
  <si>
    <t>2.3.1</t>
  </si>
  <si>
    <t>Ingatlan helyiség bérleti díja</t>
  </si>
  <si>
    <t>2.3.2</t>
  </si>
  <si>
    <t>2.3.4</t>
  </si>
  <si>
    <t>2.3.3</t>
  </si>
  <si>
    <t>2.3.5</t>
  </si>
  <si>
    <t>Utazási költségek</t>
  </si>
  <si>
    <t>2.1.5</t>
  </si>
  <si>
    <t>Anyagköltség, készletbeszerzés</t>
  </si>
  <si>
    <t>2.5</t>
  </si>
  <si>
    <t>2.6</t>
  </si>
  <si>
    <t>Ingatlan vásárlás</t>
  </si>
  <si>
    <t>2.4.1</t>
  </si>
  <si>
    <t>2.4.2</t>
  </si>
  <si>
    <t>2.4.3</t>
  </si>
  <si>
    <t>2.4.4</t>
  </si>
  <si>
    <t>2.4.5</t>
  </si>
  <si>
    <t>2.2.1</t>
  </si>
  <si>
    <t>2.2.2</t>
  </si>
  <si>
    <t>2.2.3</t>
  </si>
  <si>
    <t>2.2.4</t>
  </si>
  <si>
    <t>2.2.5</t>
  </si>
  <si>
    <t>2.5.1</t>
  </si>
  <si>
    <t>2.5.2</t>
  </si>
  <si>
    <t>2.5.3</t>
  </si>
  <si>
    <t>2.5.4</t>
  </si>
  <si>
    <t>2.5.5</t>
  </si>
  <si>
    <t>2.6.1</t>
  </si>
  <si>
    <t>2.6.2</t>
  </si>
  <si>
    <t>2.6.3</t>
  </si>
  <si>
    <t>2.6.4</t>
  </si>
  <si>
    <t>II. Az igényelt támogatásból és a támogató által előírt saját forrásból közvetlenül a feladat megvalósulása érdekében felmerülő tervezett költségek részletezése</t>
  </si>
  <si>
    <t>Sorszám</t>
  </si>
  <si>
    <t>Költségek szöveges indoklása</t>
  </si>
  <si>
    <t>Pályázat címe</t>
  </si>
  <si>
    <t>Közérdekű önkéntes munka értéke</t>
  </si>
  <si>
    <t>Ingatlan rendelkezésre bocsátásának értéke</t>
  </si>
  <si>
    <t>3.1.1</t>
  </si>
  <si>
    <t>3.1.2</t>
  </si>
  <si>
    <t>3.1.3</t>
  </si>
  <si>
    <t>Felhalmozási kiadások összesen (3.1+3.2)</t>
  </si>
  <si>
    <t>3.2.1</t>
  </si>
  <si>
    <t>3.2.2</t>
  </si>
  <si>
    <t>FSZA 2022</t>
  </si>
  <si>
    <t>Önrész</t>
  </si>
  <si>
    <t>2.6.5</t>
  </si>
  <si>
    <t>Egyéb dologi kiadások</t>
  </si>
  <si>
    <t>Pozició megnevezése</t>
  </si>
  <si>
    <t>Bruttó havi bér</t>
  </si>
  <si>
    <t>Összes bér</t>
  </si>
  <si>
    <t>A pályázat teljes költségvetésének összege</t>
  </si>
  <si>
    <t>Az igényelt támogatás összege</t>
  </si>
  <si>
    <t>A Költségterv minden oldalát kérjük cégszerű aláírással ellátni!</t>
  </si>
  <si>
    <t>*Az adott támogatás ÁFÁ-t támogatandó költségként elismerő, vagy kizáró tartalmától függően a megfelelő rész aláhúzandó!</t>
  </si>
  <si>
    <t>Dátum: 20….év……………….hónap…….nap</t>
  </si>
  <si>
    <t>PH.</t>
  </si>
  <si>
    <t>a támogatást igénylő cégszerű aláírása</t>
  </si>
  <si>
    <t>B</t>
  </si>
  <si>
    <t>C</t>
  </si>
  <si>
    <t>D</t>
  </si>
  <si>
    <t>E</t>
  </si>
  <si>
    <t>F</t>
  </si>
  <si>
    <t>Havi munkáltatói járulék</t>
  </si>
  <si>
    <t>Alkalmazás ideje (hónapokban megadva)</t>
  </si>
  <si>
    <r>
      <t xml:space="preserve">Beruházások </t>
    </r>
    <r>
      <rPr>
        <sz val="11"/>
        <rFont val="Calibri"/>
        <family val="2"/>
        <scheme val="minor"/>
      </rPr>
      <t>(tárgyi eszközök beszerzése)</t>
    </r>
  </si>
  <si>
    <r>
      <t xml:space="preserve">Felújítás </t>
    </r>
    <r>
      <rPr>
        <sz val="11"/>
        <rFont val="Calibri"/>
        <family val="2"/>
        <scheme val="minor"/>
      </rPr>
      <t>(a beker. ért. részét képező valamennyi elismert ktg.-gel)</t>
    </r>
  </si>
  <si>
    <t>4.</t>
  </si>
  <si>
    <t>Önrész terhére elszámolható egyéb költségek</t>
  </si>
  <si>
    <t>Támogatott cél megnevezése</t>
  </si>
  <si>
    <t>Igényelt összeg</t>
  </si>
  <si>
    <t>Önrész
(szükség szerint)</t>
  </si>
  <si>
    <t>Igényelt támogatási összeg</t>
  </si>
  <si>
    <t>Önrész aránya a költségvetés egészéhez képest (%)</t>
  </si>
  <si>
    <t>Igényelt támogatás és a támogató által előírt saját forrás összege összesen (1+2+3)</t>
  </si>
  <si>
    <r>
      <t xml:space="preserve">Pénzbeli támogatás költségei (ügyfelek pénzbeli támogatása) sor: </t>
    </r>
    <r>
      <rPr>
        <sz val="11"/>
        <rFont val="Calibri"/>
        <family val="2"/>
        <scheme val="minor"/>
      </rPr>
      <t>Kérjük, hogy a C oszlopba írja be a pályázat teljes idejére tervezett költséget.</t>
    </r>
  </si>
  <si>
    <t>Ezen a soron lehet elszámolni a például: Hatósági eljárási díjak; Kommunikációs költségek; PR, marketing költség;</t>
  </si>
  <si>
    <r>
      <t>Támogató által előírt önrész
(</t>
    </r>
    <r>
      <rPr>
        <i/>
        <sz val="10"/>
        <rFont val="Ariel"/>
        <charset val="238"/>
      </rPr>
      <t>amennyiben Támogató által meghatározott forrás megléte a támogatás-nyújtás feltételeként előírásra kerül</t>
    </r>
    <r>
      <rPr>
        <b/>
        <i/>
        <sz val="10"/>
        <rFont val="Ariel"/>
        <charset val="238"/>
      </rPr>
      <t>)</t>
    </r>
  </si>
  <si>
    <t>KITÖLTÉSI ÚTMUTATÓ</t>
  </si>
  <si>
    <t>Az ezzel a színnel jelölt mezők kitöltése kötelező, amennyiben terveznek bérköltséget a pályázatban.</t>
  </si>
  <si>
    <t>amelyből egyéb költség</t>
  </si>
  <si>
    <t>Ezen a soron lehet elszámolni például: Képzési díjak; Szupervízió; Szakértői díjak; Vállalkozási díjak; Számlás megbízási díjak; Egyéb szolgáltatások;</t>
  </si>
  <si>
    <t>Tárgyi eszközök</t>
  </si>
  <si>
    <t>Önrész terhére elszámolható költségek</t>
  </si>
  <si>
    <t>Ingatlan felújítása, átalakítása és akadálymentesítése</t>
  </si>
  <si>
    <t>Ezen a soron az ingatlanok/helyiségek bérletével kapcsolatos költségek szerepelhetnek.</t>
  </si>
  <si>
    <t>Ezen a soron lehet elszámolni a 2.2 pontban elszámolt bérelt helyiségek/ingatlanok víz, villany, gáz, csatorna, távhő és közösköltségét.</t>
  </si>
  <si>
    <r>
      <t xml:space="preserve">Például saját gépkocsi használat-jogszabályi előírás szerint; BKK jegy/bérlet Budapesten történő közlekedés esetén; Taxi költség;
</t>
    </r>
    <r>
      <rPr>
        <b/>
        <sz val="11"/>
        <rFont val="Calibri"/>
        <family val="2"/>
        <scheme val="minor"/>
      </rPr>
      <t>KIZÁRÓLAG ÜGYFELEK ESETÉBEN!</t>
    </r>
  </si>
  <si>
    <t>A vállalt feladattal kapcsolatban felmerülő költségek (pl. energiatakarékos izzók, pokrócok, fóliák); Üzemanyag költség; irodaszer/nyomtatvány; egyéb anyagköltség; stb.</t>
  </si>
  <si>
    <t>A munkalapok kitöltési sorrendje:</t>
  </si>
  <si>
    <t>1.5</t>
  </si>
  <si>
    <t>Munkabér költség</t>
  </si>
  <si>
    <t>Megbízási díjat terhelő munkáltatói járulék</t>
  </si>
  <si>
    <t>Munkabért terhelő munkáltatói járulékok</t>
  </si>
  <si>
    <r>
      <t xml:space="preserve">MEGBÍZÁSI DÍJ
</t>
    </r>
    <r>
      <rPr>
        <sz val="10"/>
        <color theme="1"/>
        <rFont val="Ariel"/>
        <charset val="238"/>
      </rPr>
      <t>(Tegyen "X"-t a cellába ha a sor megbízási díjat tartalmaz)</t>
    </r>
  </si>
  <si>
    <t>Összes járulék</t>
  </si>
  <si>
    <t>ÖSSZESÍTŐ</t>
  </si>
  <si>
    <t>Munkabér</t>
  </si>
  <si>
    <t>Munkabér járuléka</t>
  </si>
  <si>
    <t>Megbízási díj járuléka</t>
  </si>
  <si>
    <t>Pályázó neve</t>
  </si>
  <si>
    <t>Gépjármű beszerzés</t>
  </si>
  <si>
    <r>
      <t xml:space="preserve">A munkalapokat nem kell átnevezni.
A </t>
    </r>
    <r>
      <rPr>
        <u/>
        <sz val="11"/>
        <color theme="1"/>
        <rFont val="Calibri"/>
        <family val="2"/>
      </rPr>
      <t>Fedlapon</t>
    </r>
    <r>
      <rPr>
        <sz val="11"/>
        <color theme="1"/>
        <rFont val="Calibri"/>
        <family val="2"/>
      </rPr>
      <t xml:space="preserve"> lévő adatok automatikusan töltődnek a kitöltött munkalapokról.
A "Támogatott cél megnevezése" és "Pályázat címe" cellákat elég a </t>
    </r>
    <r>
      <rPr>
        <u/>
        <sz val="11"/>
        <color theme="1"/>
        <rFont val="Calibri"/>
        <family val="2"/>
      </rPr>
      <t>Pályázó_Ktgvetési_terv</t>
    </r>
    <r>
      <rPr>
        <sz val="11"/>
        <color theme="1"/>
        <rFont val="Calibri"/>
        <family val="2"/>
      </rPr>
      <t xml:space="preserve"> munkalapon kitölteni, a többi munkalapra az adatok átemelésre kerülnek.
A</t>
    </r>
    <r>
      <rPr>
        <u/>
        <sz val="11"/>
        <color theme="1"/>
        <rFont val="Calibri"/>
        <family val="2"/>
      </rPr>
      <t xml:space="preserve"> Pályázó_Bérktg</t>
    </r>
    <r>
      <rPr>
        <sz val="11"/>
        <color theme="1"/>
        <rFont val="Calibri"/>
        <family val="2"/>
      </rPr>
      <t xml:space="preserve"> munkalapon beírt adatok összesenje automatikusan átvezetésre kerül a kapcsolódó </t>
    </r>
    <r>
      <rPr>
        <u/>
        <sz val="11"/>
        <color theme="1"/>
        <rFont val="Calibri"/>
        <family val="2"/>
      </rPr>
      <t>Pályázó_Ktgvetési_terv</t>
    </r>
    <r>
      <rPr>
        <sz val="11"/>
        <color theme="1"/>
        <rFont val="Calibri"/>
        <family val="2"/>
      </rPr>
      <t xml:space="preserve"> munkalap megfelelő cellájába.</t>
    </r>
  </si>
  <si>
    <r>
      <rPr>
        <b/>
        <sz val="11"/>
        <rFont val="Calibri"/>
        <family val="2"/>
        <scheme val="minor"/>
      </rPr>
      <t xml:space="preserve">Munkabér költség sor: </t>
    </r>
    <r>
      <rPr>
        <sz val="11"/>
        <rFont val="Calibri"/>
        <family val="2"/>
        <scheme val="minor"/>
      </rPr>
      <t xml:space="preserve">Kérjük kitölteni a </t>
    </r>
    <r>
      <rPr>
        <u/>
        <sz val="11"/>
        <rFont val="Calibri (Body)"/>
      </rPr>
      <t>Pályázó_Bérktg</t>
    </r>
    <r>
      <rPr>
        <sz val="11"/>
        <rFont val="Calibri"/>
        <family val="2"/>
        <scheme val="minor"/>
      </rPr>
      <t xml:space="preserve"> nevű munkalapot; a munkalap F és G oszlopában lévő adatok automatikusan átemelésre kerülnek a </t>
    </r>
    <r>
      <rPr>
        <u/>
        <sz val="11"/>
        <rFont val="Calibri (Body)"/>
      </rPr>
      <t>Pályázó_Ktgvetési_terv</t>
    </r>
    <r>
      <rPr>
        <sz val="11"/>
        <rFont val="Calibri"/>
        <family val="2"/>
        <scheme val="minor"/>
      </rPr>
      <t xml:space="preserve"> munkalap megfelelő mezőibe.</t>
    </r>
  </si>
  <si>
    <r>
      <rPr>
        <b/>
        <sz val="11"/>
        <rFont val="Calibri"/>
        <family val="2"/>
        <scheme val="minor"/>
      </rPr>
      <t xml:space="preserve">Munkabért terhelő munkáltatói járulékok sor: </t>
    </r>
    <r>
      <rPr>
        <sz val="11"/>
        <rFont val="Calibri"/>
        <family val="2"/>
        <scheme val="minor"/>
      </rPr>
      <t xml:space="preserve">Kérjük kitölteni a </t>
    </r>
    <r>
      <rPr>
        <u/>
        <sz val="11"/>
        <rFont val="Calibri (Body)"/>
      </rPr>
      <t>Pályázó_Bérktg</t>
    </r>
    <r>
      <rPr>
        <sz val="11"/>
        <rFont val="Calibri"/>
        <family val="2"/>
        <scheme val="minor"/>
      </rPr>
      <t xml:space="preserve"> nevű munkalapot; a munkalap F-G oszlopában lévő adatok automatikusan átemelésre kerülnek a </t>
    </r>
    <r>
      <rPr>
        <u/>
        <sz val="11"/>
        <rFont val="Calibri (Body)"/>
      </rPr>
      <t>Pályázó_Ktgvetési_terv</t>
    </r>
    <r>
      <rPr>
        <sz val="11"/>
        <rFont val="Calibri"/>
        <family val="2"/>
        <scheme val="minor"/>
      </rPr>
      <t xml:space="preserve">  munkalap megfelelő mezőibe.</t>
    </r>
  </si>
  <si>
    <r>
      <rPr>
        <b/>
        <sz val="11"/>
        <rFont val="Calibri"/>
        <family val="2"/>
        <scheme val="minor"/>
      </rPr>
      <t xml:space="preserve">Megbízási díj sor: </t>
    </r>
    <r>
      <rPr>
        <sz val="11"/>
        <rFont val="Calibri"/>
        <family val="2"/>
        <scheme val="minor"/>
      </rPr>
      <t xml:space="preserve">Kérjük kitölteni a </t>
    </r>
    <r>
      <rPr>
        <u/>
        <sz val="11"/>
        <rFont val="Calibri (Body)"/>
      </rPr>
      <t>Pályázó_Bérktg</t>
    </r>
    <r>
      <rPr>
        <sz val="11"/>
        <rFont val="Calibri"/>
        <family val="2"/>
        <scheme val="minor"/>
      </rPr>
      <t xml:space="preserve"> nevű munkalapot; Megbízási díj esetén, kérjük tegyen"x"-t a H oszlopba;  a munkalap F-G oszlopában lévő adatok automatikusan átemelésre kerülnek a </t>
    </r>
    <r>
      <rPr>
        <u/>
        <sz val="11"/>
        <rFont val="Calibri (Body)"/>
      </rPr>
      <t>Pályázó_Ktgvetési_terv</t>
    </r>
    <r>
      <rPr>
        <sz val="11"/>
        <rFont val="Calibri"/>
        <family val="2"/>
        <scheme val="minor"/>
      </rPr>
      <t xml:space="preserve"> munkalap megfelelő mezőibe. </t>
    </r>
  </si>
  <si>
    <r>
      <rPr>
        <b/>
        <sz val="11"/>
        <rFont val="Calibri"/>
        <family val="2"/>
        <scheme val="minor"/>
      </rPr>
      <t>Megbízási díjat terhelő munkáltatói járulék:</t>
    </r>
    <r>
      <rPr>
        <sz val="11"/>
        <rFont val="Calibri"/>
        <family val="2"/>
        <scheme val="minor"/>
      </rPr>
      <t xml:space="preserve"> Kérjük kitölteni a </t>
    </r>
    <r>
      <rPr>
        <u/>
        <sz val="11"/>
        <rFont val="Calibri (Body)"/>
      </rPr>
      <t>Pályázó_Bérktg</t>
    </r>
    <r>
      <rPr>
        <sz val="11"/>
        <rFont val="Calibri"/>
        <family val="2"/>
        <scheme val="minor"/>
      </rPr>
      <t xml:space="preserve"> nevű munkalapot; Megbízási díj esetén, kérjük tegyen"x"-t a H oszlopba; a munkalap F-G oszlopában lévő adatok automatikusan átemelésre kerülnek a </t>
    </r>
    <r>
      <rPr>
        <u/>
        <sz val="11"/>
        <rFont val="Calibri (Body)"/>
      </rPr>
      <t>Pályázó_Ktgvetési_terv</t>
    </r>
    <r>
      <rPr>
        <sz val="11"/>
        <rFont val="Calibri"/>
        <family val="2"/>
        <scheme val="minor"/>
      </rPr>
      <t xml:space="preserve"> munkalap megfelelő mezőibe. </t>
    </r>
  </si>
  <si>
    <t>Dologi kiadások</t>
  </si>
  <si>
    <t xml:space="preserve"> (nettó/bruttó értéken)*</t>
  </si>
  <si>
    <t>Pályázat teljes költségvetésének összege (1+2+3+4)</t>
  </si>
  <si>
    <t>Pénzeszköz</t>
  </si>
  <si>
    <t>Fővárosi kerületi önkormányzat által a pályázati cél megvalósításához másik konzorciumi tag részére ingyenesen vagy kedvezményesen biztosított ingatlan rendelkezésre bocsátásának értéke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</si>
</sst>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3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i/>
      <sz val="11"/>
      <name val="Ariel"/>
      <charset val="238"/>
    </font>
    <font>
      <sz val="11"/>
      <color theme="1"/>
      <name val="Ariel"/>
      <charset val="238"/>
    </font>
    <font>
      <b/>
      <sz val="11"/>
      <name val="Ariel"/>
      <charset val="238"/>
    </font>
    <font>
      <sz val="11"/>
      <name val="Ariel"/>
      <charset val="238"/>
    </font>
    <font>
      <b/>
      <i/>
      <sz val="11"/>
      <color rgb="FFFF0000"/>
      <name val="Ariel"/>
      <charset val="238"/>
    </font>
    <font>
      <sz val="11"/>
      <color rgb="FF000000"/>
      <name val="Ariel"/>
      <charset val="238"/>
    </font>
    <font>
      <sz val="11"/>
      <color rgb="FFFF0000"/>
      <name val="Ariel"/>
      <charset val="238"/>
    </font>
    <font>
      <b/>
      <i/>
      <sz val="10"/>
      <name val="Ariel"/>
      <charset val="238"/>
    </font>
    <font>
      <i/>
      <sz val="10"/>
      <name val="Ariel"/>
      <charset val="238"/>
    </font>
    <font>
      <sz val="11"/>
      <color theme="1"/>
      <name val="Calibri"/>
      <family val="2"/>
      <charset val="238"/>
      <scheme val="minor"/>
    </font>
    <font>
      <b/>
      <sz val="8"/>
      <name val="Ariel"/>
      <charset val="238"/>
    </font>
    <font>
      <b/>
      <sz val="11"/>
      <color theme="1"/>
      <name val="Calibri"/>
      <family val="2"/>
      <scheme val="minor"/>
    </font>
    <font>
      <b/>
      <sz val="11"/>
      <color rgb="FFFF0000"/>
      <name val="Ariel"/>
      <charset val="238"/>
    </font>
    <font>
      <b/>
      <sz val="11"/>
      <color theme="1"/>
      <name val="Ariel"/>
      <charset val="238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el"/>
      <charset val="238"/>
    </font>
    <font>
      <b/>
      <sz val="9"/>
      <color rgb="FF000000"/>
      <name val="Ariel"/>
      <charset val="238"/>
    </font>
    <font>
      <b/>
      <sz val="9"/>
      <color theme="1"/>
      <name val="Ariel"/>
      <charset val="238"/>
    </font>
    <font>
      <sz val="9"/>
      <color theme="1"/>
      <name val="Ariel"/>
      <charset val="238"/>
    </font>
    <font>
      <sz val="9"/>
      <color rgb="FF000000"/>
      <name val="Ariel"/>
      <charset val="238"/>
    </font>
    <font>
      <b/>
      <sz val="10"/>
      <name val="Ariel"/>
      <charset val="238"/>
    </font>
    <font>
      <sz val="10"/>
      <color theme="1"/>
      <name val="Ariel"/>
      <charset val="238"/>
    </font>
    <font>
      <b/>
      <sz val="10"/>
      <color theme="1"/>
      <name val="Ariel"/>
      <charset val="238"/>
    </font>
    <font>
      <b/>
      <sz val="12"/>
      <color theme="1"/>
      <name val="Arial"/>
      <family val="2"/>
    </font>
    <font>
      <sz val="11"/>
      <color theme="1"/>
      <name val="Calibri"/>
      <family val="2"/>
    </font>
    <font>
      <b/>
      <u/>
      <sz val="11"/>
      <name val="Ariel"/>
      <charset val="238"/>
    </font>
    <font>
      <u/>
      <sz val="11"/>
      <color theme="1"/>
      <name val="Calibri"/>
      <family val="2"/>
    </font>
    <font>
      <u/>
      <sz val="11"/>
      <name val="Calibri (Body)"/>
    </font>
    <font>
      <sz val="11"/>
      <color rgb="FF0070C0"/>
      <name val="Ariel"/>
      <charset val="238"/>
    </font>
    <font>
      <b/>
      <i/>
      <sz val="11"/>
      <color theme="0"/>
      <name val="Ariel"/>
      <charset val="238"/>
    </font>
    <font>
      <sz val="14"/>
      <color rgb="FFFF0000"/>
      <name val="Ariel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52">
    <xf numFmtId="0" fontId="0" fillId="0" borderId="0" xfId="0"/>
    <xf numFmtId="0" fontId="3" fillId="0" borderId="0" xfId="0" applyFont="1"/>
    <xf numFmtId="0" fontId="4" fillId="0" borderId="0" xfId="1" applyFont="1" applyAlignment="1">
      <alignment horizontal="left" vertical="top"/>
    </xf>
    <xf numFmtId="0" fontId="2" fillId="0" borderId="0" xfId="1" applyFont="1" applyAlignment="1">
      <alignment horizontal="center" vertical="top"/>
    </xf>
    <xf numFmtId="0" fontId="2" fillId="0" borderId="1" xfId="1" applyFont="1" applyBorder="1" applyAlignment="1">
      <alignment vertical="center"/>
    </xf>
    <xf numFmtId="0" fontId="5" fillId="0" borderId="2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2" fillId="0" borderId="6" xfId="1" applyFont="1" applyBorder="1" applyAlignment="1">
      <alignment vertical="center"/>
    </xf>
    <xf numFmtId="0" fontId="5" fillId="0" borderId="7" xfId="1" applyFont="1" applyBorder="1" applyAlignment="1">
      <alignment vertical="center" wrapText="1"/>
    </xf>
    <xf numFmtId="0" fontId="5" fillId="0" borderId="8" xfId="1" applyFont="1" applyBorder="1" applyAlignment="1">
      <alignment vertical="center" wrapText="1"/>
    </xf>
    <xf numFmtId="0" fontId="5" fillId="0" borderId="11" xfId="1" applyFont="1" applyBorder="1" applyAlignment="1">
      <alignment vertical="center" wrapText="1"/>
    </xf>
    <xf numFmtId="0" fontId="5" fillId="0" borderId="12" xfId="1" applyFont="1" applyBorder="1" applyAlignment="1">
      <alignment vertical="center" wrapText="1"/>
    </xf>
    <xf numFmtId="0" fontId="5" fillId="0" borderId="0" xfId="1" applyFont="1"/>
    <xf numFmtId="0" fontId="5" fillId="0" borderId="23" xfId="1" applyFont="1" applyBorder="1"/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vertical="center" wrapText="1"/>
    </xf>
    <xf numFmtId="0" fontId="2" fillId="0" borderId="0" xfId="1" applyFont="1" applyAlignment="1">
      <alignment horizontal="left" vertical="top"/>
    </xf>
    <xf numFmtId="0" fontId="5" fillId="0" borderId="23" xfId="1" applyFont="1" applyBorder="1" applyAlignment="1">
      <alignment vertical="center" wrapText="1"/>
    </xf>
    <xf numFmtId="0" fontId="5" fillId="0" borderId="26" xfId="1" applyFont="1" applyBorder="1" applyAlignment="1">
      <alignment vertical="center" wrapText="1"/>
    </xf>
    <xf numFmtId="0" fontId="2" fillId="0" borderId="27" xfId="1" applyFont="1" applyBorder="1" applyAlignment="1">
      <alignment vertical="center"/>
    </xf>
    <xf numFmtId="0" fontId="3" fillId="0" borderId="0" xfId="0" applyFont="1" applyAlignment="1">
      <alignment horizontal="center" wrapText="1"/>
    </xf>
    <xf numFmtId="0" fontId="2" fillId="0" borderId="0" xfId="1" applyFont="1" applyAlignment="1">
      <alignment vertical="center"/>
    </xf>
    <xf numFmtId="0" fontId="2" fillId="0" borderId="0" xfId="1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Protection="1">
      <protection locked="0"/>
    </xf>
    <xf numFmtId="0" fontId="2" fillId="0" borderId="0" xfId="1" applyFont="1" applyAlignment="1" applyProtection="1">
      <alignment horizontal="center" vertical="top"/>
      <protection locked="0"/>
    </xf>
    <xf numFmtId="0" fontId="4" fillId="0" borderId="0" xfId="1" applyFont="1" applyAlignment="1" applyProtection="1">
      <alignment horizontal="right" vertical="center" wrapText="1"/>
      <protection locked="0"/>
    </xf>
    <xf numFmtId="0" fontId="5" fillId="0" borderId="2" xfId="1" applyFont="1" applyBorder="1" applyAlignment="1" applyProtection="1">
      <alignment vertical="center" wrapText="1"/>
      <protection locked="0"/>
    </xf>
    <xf numFmtId="0" fontId="5" fillId="0" borderId="3" xfId="1" applyFont="1" applyBorder="1" applyAlignment="1" applyProtection="1">
      <alignment vertical="center" wrapText="1"/>
      <protection locked="0"/>
    </xf>
    <xf numFmtId="0" fontId="5" fillId="0" borderId="0" xfId="1" applyFont="1" applyAlignment="1" applyProtection="1">
      <alignment horizontal="left" vertical="center"/>
      <protection locked="0"/>
    </xf>
    <xf numFmtId="0" fontId="5" fillId="0" borderId="23" xfId="1" applyFont="1" applyBorder="1" applyAlignment="1" applyProtection="1">
      <alignment vertical="center" wrapText="1"/>
      <protection locked="0"/>
    </xf>
    <xf numFmtId="0" fontId="5" fillId="0" borderId="26" xfId="1" applyFont="1" applyBorder="1" applyAlignment="1" applyProtection="1">
      <alignment vertical="center" wrapText="1"/>
      <protection locked="0"/>
    </xf>
    <xf numFmtId="0" fontId="5" fillId="0" borderId="7" xfId="1" applyFont="1" applyBorder="1" applyAlignment="1" applyProtection="1">
      <alignment vertical="center" wrapText="1"/>
      <protection locked="0"/>
    </xf>
    <xf numFmtId="0" fontId="5" fillId="0" borderId="8" xfId="1" applyFont="1" applyBorder="1" applyAlignment="1" applyProtection="1">
      <alignment vertical="center" wrapText="1"/>
      <protection locked="0"/>
    </xf>
    <xf numFmtId="0" fontId="5" fillId="0" borderId="0" xfId="1" applyFont="1" applyAlignment="1" applyProtection="1">
      <alignment horizontal="left" vertical="center" wrapText="1"/>
      <protection locked="0"/>
    </xf>
    <xf numFmtId="0" fontId="5" fillId="0" borderId="11" xfId="1" applyFont="1" applyBorder="1" applyAlignment="1" applyProtection="1">
      <alignment vertical="center" wrapText="1"/>
      <protection locked="0"/>
    </xf>
    <xf numFmtId="0" fontId="5" fillId="0" borderId="12" xfId="1" applyFont="1" applyBorder="1" applyAlignment="1" applyProtection="1">
      <alignment vertical="center" wrapText="1"/>
      <protection locked="0"/>
    </xf>
    <xf numFmtId="0" fontId="5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12" fillId="0" borderId="0" xfId="1" applyFont="1" applyAlignment="1" applyProtection="1">
      <alignment horizontal="right" vertical="center"/>
      <protection locked="0"/>
    </xf>
    <xf numFmtId="3" fontId="5" fillId="0" borderId="0" xfId="1" applyNumberFormat="1" applyFont="1" applyAlignment="1" applyProtection="1">
      <alignment horizontal="right"/>
      <protection locked="0"/>
    </xf>
    <xf numFmtId="0" fontId="5" fillId="0" borderId="7" xfId="1" applyFont="1" applyBorder="1" applyProtection="1">
      <protection locked="0"/>
    </xf>
    <xf numFmtId="0" fontId="5" fillId="0" borderId="11" xfId="1" applyFont="1" applyBorder="1" applyProtection="1">
      <protection locked="0"/>
    </xf>
    <xf numFmtId="3" fontId="4" fillId="0" borderId="0" xfId="1" applyNumberFormat="1" applyFont="1" applyAlignment="1" applyProtection="1">
      <alignment horizontal="right"/>
      <protection locked="0"/>
    </xf>
    <xf numFmtId="0" fontId="5" fillId="0" borderId="0" xfId="1" applyFont="1" applyProtection="1">
      <protection locked="0"/>
    </xf>
    <xf numFmtId="0" fontId="4" fillId="0" borderId="15" xfId="1" applyFont="1" applyBorder="1" applyAlignment="1" applyProtection="1">
      <alignment vertical="center"/>
      <protection locked="0"/>
    </xf>
    <xf numFmtId="0" fontId="5" fillId="0" borderId="16" xfId="1" applyFont="1" applyBorder="1" applyAlignment="1" applyProtection="1">
      <alignment vertical="center"/>
      <protection locked="0"/>
    </xf>
    <xf numFmtId="0" fontId="5" fillId="0" borderId="17" xfId="1" applyFont="1" applyBorder="1" applyAlignment="1" applyProtection="1">
      <alignment vertical="center"/>
      <protection locked="0"/>
    </xf>
    <xf numFmtId="0" fontId="2" fillId="0" borderId="0" xfId="1" applyFont="1" applyAlignment="1" applyProtection="1">
      <alignment vertical="center"/>
      <protection locked="0"/>
    </xf>
    <xf numFmtId="165" fontId="5" fillId="0" borderId="0" xfId="2" applyNumberFormat="1" applyFont="1" applyProtection="1">
      <protection locked="0"/>
    </xf>
    <xf numFmtId="0" fontId="5" fillId="0" borderId="9" xfId="1" applyFont="1" applyBorder="1" applyAlignment="1" applyProtection="1">
      <alignment horizontal="left"/>
      <protection locked="0"/>
    </xf>
    <xf numFmtId="0" fontId="5" fillId="0" borderId="7" xfId="1" applyFont="1" applyBorder="1" applyAlignment="1" applyProtection="1">
      <alignment horizontal="center"/>
      <protection locked="0"/>
    </xf>
    <xf numFmtId="3" fontId="5" fillId="0" borderId="7" xfId="1" applyNumberFormat="1" applyFont="1" applyBorder="1" applyAlignment="1" applyProtection="1">
      <alignment horizontal="right"/>
      <protection locked="0"/>
    </xf>
    <xf numFmtId="0" fontId="5" fillId="0" borderId="7" xfId="1" applyFont="1" applyBorder="1" applyAlignment="1" applyProtection="1">
      <alignment horizontal="right"/>
      <protection locked="0"/>
    </xf>
    <xf numFmtId="0" fontId="2" fillId="0" borderId="0" xfId="1" applyFont="1" applyProtection="1">
      <protection locked="0"/>
    </xf>
    <xf numFmtId="3" fontId="5" fillId="0" borderId="8" xfId="1" applyNumberFormat="1" applyFont="1" applyBorder="1" applyAlignment="1" applyProtection="1">
      <alignment horizontal="right"/>
      <protection locked="0"/>
    </xf>
    <xf numFmtId="0" fontId="5" fillId="0" borderId="9" xfId="1" applyFont="1" applyBorder="1" applyAlignment="1" applyProtection="1">
      <alignment horizontal="right"/>
      <protection locked="0"/>
    </xf>
    <xf numFmtId="0" fontId="5" fillId="0" borderId="9" xfId="1" applyFont="1" applyBorder="1" applyProtection="1">
      <protection locked="0"/>
    </xf>
    <xf numFmtId="0" fontId="7" fillId="0" borderId="7" xfId="1" applyFont="1" applyBorder="1" applyProtection="1">
      <protection locked="0"/>
    </xf>
    <xf numFmtId="0" fontId="5" fillId="5" borderId="9" xfId="1" applyFont="1" applyFill="1" applyBorder="1" applyProtection="1">
      <protection locked="0"/>
    </xf>
    <xf numFmtId="0" fontId="5" fillId="5" borderId="7" xfId="1" applyFont="1" applyFill="1" applyBorder="1" applyProtection="1">
      <protection locked="0"/>
    </xf>
    <xf numFmtId="0" fontId="5" fillId="5" borderId="7" xfId="1" applyFont="1" applyFill="1" applyBorder="1" applyAlignment="1" applyProtection="1">
      <alignment horizontal="right"/>
      <protection locked="0"/>
    </xf>
    <xf numFmtId="3" fontId="5" fillId="5" borderId="7" xfId="1" applyNumberFormat="1" applyFont="1" applyFill="1" applyBorder="1" applyAlignment="1" applyProtection="1">
      <alignment horizontal="right"/>
      <protection locked="0"/>
    </xf>
    <xf numFmtId="0" fontId="3" fillId="0" borderId="7" xfId="0" applyFont="1" applyBorder="1" applyProtection="1">
      <protection locked="0"/>
    </xf>
    <xf numFmtId="0" fontId="4" fillId="0" borderId="23" xfId="1" applyFont="1" applyBorder="1" applyProtection="1">
      <protection locked="0"/>
    </xf>
    <xf numFmtId="0" fontId="5" fillId="0" borderId="23" xfId="1" applyFont="1" applyBorder="1" applyProtection="1">
      <protection locked="0"/>
    </xf>
    <xf numFmtId="0" fontId="5" fillId="0" borderId="23" xfId="1" applyFont="1" applyBorder="1" applyAlignment="1" applyProtection="1">
      <alignment horizontal="right"/>
      <protection locked="0"/>
    </xf>
    <xf numFmtId="3" fontId="5" fillId="0" borderId="23" xfId="1" applyNumberFormat="1" applyFont="1" applyBorder="1" applyAlignment="1" applyProtection="1">
      <alignment horizontal="right"/>
      <protection locked="0"/>
    </xf>
    <xf numFmtId="0" fontId="5" fillId="0" borderId="21" xfId="1" applyFont="1" applyBorder="1" applyProtection="1">
      <protection locked="0"/>
    </xf>
    <xf numFmtId="0" fontId="5" fillId="0" borderId="22" xfId="1" applyFont="1" applyBorder="1" applyProtection="1">
      <protection locked="0"/>
    </xf>
    <xf numFmtId="0" fontId="5" fillId="0" borderId="22" xfId="1" applyFont="1" applyBorder="1" applyAlignment="1" applyProtection="1">
      <alignment horizontal="right"/>
      <protection locked="0"/>
    </xf>
    <xf numFmtId="0" fontId="5" fillId="0" borderId="11" xfId="1" applyFont="1" applyBorder="1" applyAlignment="1" applyProtection="1">
      <alignment horizontal="right"/>
      <protection locked="0"/>
    </xf>
    <xf numFmtId="3" fontId="5" fillId="0" borderId="12" xfId="1" applyNumberFormat="1" applyFont="1" applyBorder="1" applyAlignment="1" applyProtection="1">
      <alignment horizontal="right"/>
      <protection locked="0"/>
    </xf>
    <xf numFmtId="3" fontId="5" fillId="0" borderId="0" xfId="1" applyNumberFormat="1" applyFont="1" applyProtection="1">
      <protection locked="0"/>
    </xf>
    <xf numFmtId="0" fontId="2" fillId="0" borderId="28" xfId="1" applyFont="1" applyBorder="1" applyAlignment="1">
      <alignment horizontal="right"/>
    </xf>
    <xf numFmtId="0" fontId="4" fillId="0" borderId="4" xfId="1" applyFont="1" applyBorder="1"/>
    <xf numFmtId="0" fontId="5" fillId="0" borderId="2" xfId="1" applyFont="1" applyBorder="1"/>
    <xf numFmtId="0" fontId="4" fillId="0" borderId="2" xfId="1" applyFont="1" applyBorder="1"/>
    <xf numFmtId="0" fontId="5" fillId="0" borderId="3" xfId="1" applyFont="1" applyBorder="1" applyAlignment="1">
      <alignment horizontal="right"/>
    </xf>
    <xf numFmtId="3" fontId="5" fillId="0" borderId="29" xfId="1" applyNumberFormat="1" applyFont="1" applyBorder="1" applyAlignment="1">
      <alignment horizontal="right"/>
    </xf>
    <xf numFmtId="0" fontId="2" fillId="0" borderId="35" xfId="1" applyFont="1" applyBorder="1" applyAlignment="1">
      <alignment horizontal="right"/>
    </xf>
    <xf numFmtId="0" fontId="4" fillId="0" borderId="9" xfId="1" applyFont="1" applyBorder="1" applyAlignment="1">
      <alignment horizontal="left" indent="1"/>
    </xf>
    <xf numFmtId="0" fontId="5" fillId="0" borderId="7" xfId="1" applyFont="1" applyBorder="1"/>
    <xf numFmtId="0" fontId="4" fillId="0" borderId="7" xfId="1" applyFont="1" applyBorder="1"/>
    <xf numFmtId="0" fontId="5" fillId="0" borderId="8" xfId="1" applyFont="1" applyBorder="1" applyAlignment="1">
      <alignment horizontal="right"/>
    </xf>
    <xf numFmtId="3" fontId="5" fillId="0" borderId="33" xfId="1" applyNumberFormat="1" applyFont="1" applyBorder="1" applyAlignment="1">
      <alignment horizontal="right"/>
    </xf>
    <xf numFmtId="0" fontId="4" fillId="0" borderId="9" xfId="1" applyFont="1" applyBorder="1"/>
    <xf numFmtId="0" fontId="2" fillId="0" borderId="36" xfId="1" applyFont="1" applyBorder="1" applyAlignment="1">
      <alignment horizontal="right"/>
    </xf>
    <xf numFmtId="0" fontId="4" fillId="0" borderId="13" xfId="1" applyFont="1" applyBorder="1"/>
    <xf numFmtId="0" fontId="5" fillId="0" borderId="11" xfId="1" applyFont="1" applyBorder="1"/>
    <xf numFmtId="0" fontId="4" fillId="0" borderId="11" xfId="1" applyFont="1" applyBorder="1"/>
    <xf numFmtId="0" fontId="4" fillId="0" borderId="12" xfId="1" applyFont="1" applyBorder="1" applyAlignment="1">
      <alignment horizontal="right"/>
    </xf>
    <xf numFmtId="3" fontId="4" fillId="0" borderId="34" xfId="1" applyNumberFormat="1" applyFont="1" applyBorder="1" applyAlignment="1">
      <alignment horizontal="right"/>
    </xf>
    <xf numFmtId="0" fontId="5" fillId="0" borderId="6" xfId="1" applyFont="1" applyBorder="1" applyAlignment="1">
      <alignment horizontal="left"/>
    </xf>
    <xf numFmtId="16" fontId="5" fillId="0" borderId="6" xfId="1" quotePrefix="1" applyNumberFormat="1" applyFont="1" applyBorder="1"/>
    <xf numFmtId="0" fontId="5" fillId="0" borderId="6" xfId="1" quotePrefix="1" applyFont="1" applyBorder="1" applyAlignment="1">
      <alignment horizontal="left"/>
    </xf>
    <xf numFmtId="14" fontId="5" fillId="0" borderId="35" xfId="1" quotePrefix="1" applyNumberFormat="1" applyFont="1" applyBorder="1" applyAlignment="1">
      <alignment horizontal="left"/>
    </xf>
    <xf numFmtId="0" fontId="5" fillId="0" borderId="35" xfId="1" quotePrefix="1" applyFont="1" applyBorder="1"/>
    <xf numFmtId="0" fontId="5" fillId="0" borderId="36" xfId="1" quotePrefix="1" applyFont="1" applyBorder="1"/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2" fillId="7" borderId="0" xfId="1" applyFont="1" applyFill="1" applyAlignment="1">
      <alignment vertical="center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4" fillId="0" borderId="0" xfId="1" applyFont="1" applyAlignment="1">
      <alignment horizontal="right" vertical="center" wrapText="1"/>
    </xf>
    <xf numFmtId="0" fontId="4" fillId="0" borderId="30" xfId="1" applyFont="1" applyBorder="1" applyAlignment="1">
      <alignment horizontal="center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31" xfId="1" applyFont="1" applyBorder="1" applyAlignment="1" applyProtection="1">
      <alignment horizontal="center" vertical="center"/>
      <protection locked="0"/>
    </xf>
    <xf numFmtId="165" fontId="4" fillId="0" borderId="0" xfId="2" applyNumberFormat="1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6" fillId="0" borderId="0" xfId="0" applyFont="1"/>
    <xf numFmtId="0" fontId="17" fillId="2" borderId="6" xfId="1" applyFont="1" applyFill="1" applyBorder="1"/>
    <xf numFmtId="0" fontId="17" fillId="2" borderId="9" xfId="1" applyFont="1" applyFill="1" applyBorder="1"/>
    <xf numFmtId="0" fontId="18" fillId="0" borderId="6" xfId="1" applyFont="1" applyBorder="1" applyAlignment="1">
      <alignment horizontal="left"/>
    </xf>
    <xf numFmtId="16" fontId="18" fillId="0" borderId="6" xfId="1" quotePrefix="1" applyNumberFormat="1" applyFont="1" applyBorder="1"/>
    <xf numFmtId="0" fontId="18" fillId="0" borderId="7" xfId="1" applyFont="1" applyBorder="1" applyProtection="1">
      <protection locked="0"/>
    </xf>
    <xf numFmtId="16" fontId="19" fillId="3" borderId="6" xfId="1" quotePrefix="1" applyNumberFormat="1" applyFont="1" applyFill="1" applyBorder="1" applyAlignment="1">
      <alignment horizontal="right"/>
    </xf>
    <xf numFmtId="0" fontId="19" fillId="3" borderId="7" xfId="1" applyFont="1" applyFill="1" applyBorder="1"/>
    <xf numFmtId="0" fontId="19" fillId="3" borderId="7" xfId="1" applyFont="1" applyFill="1" applyBorder="1" applyProtection="1">
      <protection locked="0"/>
    </xf>
    <xf numFmtId="0" fontId="18" fillId="0" borderId="6" xfId="1" quotePrefix="1" applyFont="1" applyBorder="1" applyAlignment="1">
      <alignment horizontal="left"/>
    </xf>
    <xf numFmtId="0" fontId="18" fillId="0" borderId="9" xfId="1" applyFont="1" applyBorder="1" applyAlignment="1">
      <alignment horizontal="left" wrapText="1"/>
    </xf>
    <xf numFmtId="0" fontId="19" fillId="3" borderId="6" xfId="1" quotePrefix="1" applyFont="1" applyFill="1" applyBorder="1" applyAlignment="1">
      <alignment horizontal="right"/>
    </xf>
    <xf numFmtId="14" fontId="18" fillId="0" borderId="35" xfId="1" quotePrefix="1" applyNumberFormat="1" applyFont="1" applyBorder="1" applyAlignment="1">
      <alignment horizontal="left"/>
    </xf>
    <xf numFmtId="14" fontId="18" fillId="0" borderId="6" xfId="1" quotePrefix="1" applyNumberFormat="1" applyFont="1" applyBorder="1" applyAlignment="1">
      <alignment horizontal="left"/>
    </xf>
    <xf numFmtId="0" fontId="17" fillId="2" borderId="6" xfId="1" applyFont="1" applyFill="1" applyBorder="1" applyAlignment="1">
      <alignment horizontal="left"/>
    </xf>
    <xf numFmtId="0" fontId="17" fillId="2" borderId="9" xfId="1" applyFont="1" applyFill="1" applyBorder="1" applyProtection="1">
      <protection locked="0"/>
    </xf>
    <xf numFmtId="0" fontId="19" fillId="3" borderId="9" xfId="1" applyFont="1" applyFill="1" applyBorder="1" applyProtection="1">
      <protection locked="0"/>
    </xf>
    <xf numFmtId="0" fontId="18" fillId="0" borderId="35" xfId="1" quotePrefix="1" applyFont="1" applyBorder="1"/>
    <xf numFmtId="0" fontId="16" fillId="0" borderId="7" xfId="0" applyFont="1" applyBorder="1" applyProtection="1">
      <protection locked="0"/>
    </xf>
    <xf numFmtId="0" fontId="18" fillId="0" borderId="36" xfId="1" quotePrefix="1" applyFont="1" applyBorder="1"/>
    <xf numFmtId="0" fontId="18" fillId="0" borderId="11" xfId="1" applyFont="1" applyBorder="1" applyProtection="1">
      <protection locked="0"/>
    </xf>
    <xf numFmtId="0" fontId="18" fillId="0" borderId="9" xfId="1" applyFont="1" applyBorder="1" applyAlignment="1">
      <alignment wrapText="1"/>
    </xf>
    <xf numFmtId="14" fontId="5" fillId="0" borderId="39" xfId="1" quotePrefix="1" applyNumberFormat="1" applyFont="1" applyBorder="1" applyAlignment="1">
      <alignment horizontal="left"/>
    </xf>
    <xf numFmtId="3" fontId="5" fillId="0" borderId="40" xfId="1" applyNumberFormat="1" applyFont="1" applyBorder="1" applyAlignment="1" applyProtection="1">
      <alignment horizontal="right"/>
      <protection locked="0"/>
    </xf>
    <xf numFmtId="14" fontId="5" fillId="0" borderId="42" xfId="1" quotePrefix="1" applyNumberFormat="1" applyFont="1" applyBorder="1" applyAlignment="1">
      <alignment horizontal="left"/>
    </xf>
    <xf numFmtId="0" fontId="5" fillId="0" borderId="38" xfId="1" applyFont="1" applyBorder="1" applyProtection="1">
      <protection locked="0"/>
    </xf>
    <xf numFmtId="3" fontId="5" fillId="0" borderId="26" xfId="1" applyNumberFormat="1" applyFont="1" applyBorder="1" applyAlignment="1" applyProtection="1">
      <alignment horizontal="right"/>
      <protection locked="0"/>
    </xf>
    <xf numFmtId="0" fontId="2" fillId="3" borderId="43" xfId="1" quotePrefix="1" applyFont="1" applyFill="1" applyBorder="1" applyAlignment="1">
      <alignment horizontal="right"/>
    </xf>
    <xf numFmtId="3" fontId="2" fillId="3" borderId="45" xfId="1" applyNumberFormat="1" applyFont="1" applyFill="1" applyBorder="1" applyAlignment="1" applyProtection="1">
      <alignment horizontal="right" vertical="center"/>
      <protection locked="0"/>
    </xf>
    <xf numFmtId="0" fontId="2" fillId="3" borderId="46" xfId="1" applyFont="1" applyFill="1" applyBorder="1" applyProtection="1">
      <protection locked="0"/>
    </xf>
    <xf numFmtId="0" fontId="2" fillId="3" borderId="47" xfId="1" applyFont="1" applyFill="1" applyBorder="1" applyProtection="1">
      <protection locked="0"/>
    </xf>
    <xf numFmtId="0" fontId="2" fillId="3" borderId="47" xfId="1" applyFont="1" applyFill="1" applyBorder="1" applyAlignment="1" applyProtection="1">
      <alignment horizontal="right"/>
      <protection locked="0"/>
    </xf>
    <xf numFmtId="3" fontId="2" fillId="3" borderId="48" xfId="1" applyNumberFormat="1" applyFont="1" applyFill="1" applyBorder="1" applyAlignment="1" applyProtection="1">
      <alignment horizontal="right"/>
      <protection locked="0"/>
    </xf>
    <xf numFmtId="0" fontId="5" fillId="0" borderId="49" xfId="1" applyFont="1" applyBorder="1" applyAlignment="1">
      <alignment horizontal="left"/>
    </xf>
    <xf numFmtId="0" fontId="5" fillId="0" borderId="38" xfId="1" applyFont="1" applyBorder="1" applyAlignment="1">
      <alignment horizontal="left"/>
    </xf>
    <xf numFmtId="0" fontId="5" fillId="0" borderId="23" xfId="1" applyFont="1" applyBorder="1" applyAlignment="1" applyProtection="1">
      <alignment horizontal="center"/>
      <protection locked="0"/>
    </xf>
    <xf numFmtId="0" fontId="4" fillId="2" borderId="50" xfId="1" applyFont="1" applyFill="1" applyBorder="1"/>
    <xf numFmtId="0" fontId="4" fillId="2" borderId="46" xfId="1" applyFont="1" applyFill="1" applyBorder="1"/>
    <xf numFmtId="0" fontId="4" fillId="2" borderId="47" xfId="1" applyFont="1" applyFill="1" applyBorder="1" applyProtection="1">
      <protection locked="0"/>
    </xf>
    <xf numFmtId="0" fontId="5" fillId="2" borderId="47" xfId="1" applyFont="1" applyFill="1" applyBorder="1" applyProtection="1">
      <protection locked="0"/>
    </xf>
    <xf numFmtId="0" fontId="5" fillId="2" borderId="47" xfId="1" applyFont="1" applyFill="1" applyBorder="1" applyAlignment="1" applyProtection="1">
      <alignment horizontal="center"/>
      <protection locked="0"/>
    </xf>
    <xf numFmtId="0" fontId="5" fillId="2" borderId="47" xfId="1" applyFont="1" applyFill="1" applyBorder="1" applyAlignment="1" applyProtection="1">
      <alignment horizontal="right"/>
      <protection locked="0"/>
    </xf>
    <xf numFmtId="3" fontId="4" fillId="2" borderId="45" xfId="1" applyNumberFormat="1" applyFont="1" applyFill="1" applyBorder="1" applyAlignment="1" applyProtection="1">
      <alignment horizontal="right" vertical="center"/>
      <protection locked="0"/>
    </xf>
    <xf numFmtId="0" fontId="2" fillId="4" borderId="50" xfId="1" applyFont="1" applyFill="1" applyBorder="1" applyAlignment="1">
      <alignment horizontal="left"/>
    </xf>
    <xf numFmtId="0" fontId="2" fillId="4" borderId="47" xfId="1" applyFont="1" applyFill="1" applyBorder="1"/>
    <xf numFmtId="0" fontId="2" fillId="4" borderId="48" xfId="1" applyFont="1" applyFill="1" applyBorder="1"/>
    <xf numFmtId="3" fontId="2" fillId="8" borderId="45" xfId="1" applyNumberFormat="1" applyFont="1" applyFill="1" applyBorder="1"/>
    <xf numFmtId="0" fontId="8" fillId="0" borderId="0" xfId="1" applyFont="1" applyProtection="1">
      <protection hidden="1"/>
    </xf>
    <xf numFmtId="0" fontId="2" fillId="0" borderId="0" xfId="1" applyFont="1" applyAlignment="1">
      <alignment horizontal="left"/>
    </xf>
    <xf numFmtId="0" fontId="2" fillId="0" borderId="0" xfId="1" applyFont="1"/>
    <xf numFmtId="0" fontId="8" fillId="0" borderId="0" xfId="1" applyFont="1"/>
    <xf numFmtId="0" fontId="4" fillId="0" borderId="0" xfId="1" applyFont="1"/>
    <xf numFmtId="0" fontId="4" fillId="2" borderId="47" xfId="1" applyFont="1" applyFill="1" applyBorder="1"/>
    <xf numFmtId="0" fontId="5" fillId="2" borderId="47" xfId="1" applyFont="1" applyFill="1" applyBorder="1"/>
    <xf numFmtId="0" fontId="5" fillId="2" borderId="47" xfId="1" applyFont="1" applyFill="1" applyBorder="1" applyAlignment="1">
      <alignment horizontal="center"/>
    </xf>
    <xf numFmtId="0" fontId="5" fillId="2" borderId="47" xfId="1" applyFont="1" applyFill="1" applyBorder="1" applyAlignment="1">
      <alignment horizontal="right"/>
    </xf>
    <xf numFmtId="3" fontId="4" fillId="2" borderId="45" xfId="1" applyNumberFormat="1" applyFont="1" applyFill="1" applyBorder="1" applyAlignment="1">
      <alignment horizontal="right" vertical="center"/>
    </xf>
    <xf numFmtId="0" fontId="2" fillId="3" borderId="46" xfId="1" applyFont="1" applyFill="1" applyBorder="1"/>
    <xf numFmtId="0" fontId="2" fillId="3" borderId="47" xfId="1" applyFont="1" applyFill="1" applyBorder="1"/>
    <xf numFmtId="0" fontId="2" fillId="3" borderId="47" xfId="1" applyFont="1" applyFill="1" applyBorder="1" applyAlignment="1">
      <alignment horizontal="right"/>
    </xf>
    <xf numFmtId="3" fontId="2" fillId="3" borderId="48" xfId="1" applyNumberFormat="1" applyFont="1" applyFill="1" applyBorder="1" applyAlignment="1">
      <alignment horizontal="right"/>
    </xf>
    <xf numFmtId="3" fontId="2" fillId="3" borderId="45" xfId="1" applyNumberFormat="1" applyFont="1" applyFill="1" applyBorder="1" applyAlignment="1">
      <alignment horizontal="right" vertical="center"/>
    </xf>
    <xf numFmtId="0" fontId="9" fillId="4" borderId="50" xfId="1" applyFont="1" applyFill="1" applyBorder="1" applyAlignment="1">
      <alignment horizontal="left"/>
    </xf>
    <xf numFmtId="3" fontId="2" fillId="4" borderId="45" xfId="1" applyNumberFormat="1" applyFont="1" applyFill="1" applyBorder="1"/>
    <xf numFmtId="0" fontId="3" fillId="0" borderId="4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17" fillId="0" borderId="9" xfId="1" applyFont="1" applyBorder="1" applyAlignment="1">
      <alignment wrapText="1"/>
    </xf>
    <xf numFmtId="0" fontId="9" fillId="0" borderId="1" xfId="1" applyFont="1" applyBorder="1" applyAlignment="1">
      <alignment vertical="center"/>
    </xf>
    <xf numFmtId="0" fontId="21" fillId="0" borderId="5" xfId="1" applyFont="1" applyBorder="1" applyAlignment="1">
      <alignment vertical="center" wrapText="1"/>
    </xf>
    <xf numFmtId="0" fontId="9" fillId="0" borderId="6" xfId="1" applyFont="1" applyBorder="1" applyAlignment="1">
      <alignment vertical="center"/>
    </xf>
    <xf numFmtId="0" fontId="21" fillId="0" borderId="10" xfId="1" applyFont="1" applyBorder="1" applyAlignment="1">
      <alignment vertical="center" wrapText="1"/>
    </xf>
    <xf numFmtId="0" fontId="9" fillId="0" borderId="51" xfId="1" applyFont="1" applyBorder="1" applyAlignment="1">
      <alignment vertical="center"/>
    </xf>
    <xf numFmtId="0" fontId="21" fillId="0" borderId="14" xfId="1" applyFont="1" applyBorder="1" applyAlignment="1">
      <alignment vertical="center" wrapText="1"/>
    </xf>
    <xf numFmtId="0" fontId="9" fillId="0" borderId="0" xfId="1" applyFont="1" applyAlignment="1">
      <alignment vertical="center"/>
    </xf>
    <xf numFmtId="0" fontId="21" fillId="0" borderId="0" xfId="1" applyFont="1" applyAlignment="1">
      <alignment vertical="center" wrapText="1"/>
    </xf>
    <xf numFmtId="3" fontId="21" fillId="0" borderId="0" xfId="1" applyNumberFormat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14" fillId="0" borderId="0" xfId="0" applyFont="1"/>
    <xf numFmtId="49" fontId="3" fillId="0" borderId="0" xfId="0" applyNumberFormat="1" applyFont="1" applyProtection="1">
      <protection locked="0"/>
    </xf>
    <xf numFmtId="3" fontId="3" fillId="0" borderId="0" xfId="0" applyNumberFormat="1" applyFont="1" applyProtection="1">
      <protection locked="0"/>
    </xf>
    <xf numFmtId="165" fontId="3" fillId="0" borderId="0" xfId="2" applyNumberFormat="1" applyFont="1"/>
    <xf numFmtId="165" fontId="3" fillId="6" borderId="0" xfId="2" applyNumberFormat="1" applyFont="1" applyFill="1"/>
    <xf numFmtId="0" fontId="26" fillId="0" borderId="28" xfId="1" applyFont="1" applyBorder="1" applyAlignment="1">
      <alignment horizontal="center" vertical="center" wrapText="1"/>
    </xf>
    <xf numFmtId="0" fontId="26" fillId="0" borderId="24" xfId="1" applyFont="1" applyBorder="1" applyAlignment="1">
      <alignment horizontal="center" vertical="center" wrapText="1"/>
    </xf>
    <xf numFmtId="0" fontId="9" fillId="0" borderId="24" xfId="1" applyFont="1" applyBorder="1" applyAlignment="1">
      <alignment horizontal="center" vertical="center" wrapText="1"/>
    </xf>
    <xf numFmtId="0" fontId="26" fillId="0" borderId="29" xfId="1" applyFont="1" applyBorder="1" applyAlignment="1">
      <alignment horizontal="center" vertical="center" wrapText="1"/>
    </xf>
    <xf numFmtId="0" fontId="21" fillId="0" borderId="0" xfId="1" applyFont="1" applyProtection="1">
      <protection locked="0"/>
    </xf>
    <xf numFmtId="165" fontId="21" fillId="0" borderId="0" xfId="2" applyNumberFormat="1" applyFont="1" applyProtection="1">
      <protection locked="0"/>
    </xf>
    <xf numFmtId="0" fontId="27" fillId="0" borderId="0" xfId="0" applyFont="1" applyProtection="1">
      <protection locked="0"/>
    </xf>
    <xf numFmtId="0" fontId="28" fillId="0" borderId="0" xfId="0" applyFont="1"/>
    <xf numFmtId="49" fontId="28" fillId="7" borderId="0" xfId="0" applyNumberFormat="1" applyFont="1" applyFill="1" applyAlignment="1" applyProtection="1">
      <alignment horizontal="center" wrapText="1"/>
      <protection locked="0"/>
    </xf>
    <xf numFmtId="3" fontId="28" fillId="7" borderId="0" xfId="0" applyNumberFormat="1" applyFont="1" applyFill="1" applyAlignment="1" applyProtection="1">
      <alignment horizontal="center" wrapText="1"/>
      <protection locked="0"/>
    </xf>
    <xf numFmtId="0" fontId="28" fillId="7" borderId="0" xfId="0" applyFont="1" applyFill="1" applyAlignment="1">
      <alignment horizontal="center" wrapText="1"/>
    </xf>
    <xf numFmtId="0" fontId="28" fillId="6" borderId="0" xfId="0" applyFont="1" applyFill="1" applyAlignment="1">
      <alignment wrapText="1"/>
    </xf>
    <xf numFmtId="0" fontId="28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14" fillId="0" borderId="0" xfId="1" applyFont="1" applyAlignment="1">
      <alignment horizontal="left" vertical="top"/>
    </xf>
    <xf numFmtId="0" fontId="3" fillId="0" borderId="35" xfId="0" applyFont="1" applyBorder="1" applyAlignment="1" applyProtection="1">
      <alignment horizontal="left"/>
      <protection hidden="1"/>
    </xf>
    <xf numFmtId="0" fontId="3" fillId="0" borderId="35" xfId="0" applyFont="1" applyBorder="1" applyProtection="1">
      <protection hidden="1"/>
    </xf>
    <xf numFmtId="0" fontId="15" fillId="0" borderId="43" xfId="0" applyFont="1" applyBorder="1" applyProtection="1">
      <protection hidden="1"/>
    </xf>
    <xf numFmtId="0" fontId="15" fillId="0" borderId="52" xfId="0" applyFont="1" applyBorder="1" applyAlignment="1" applyProtection="1">
      <alignment wrapText="1"/>
      <protection hidden="1"/>
    </xf>
    <xf numFmtId="9" fontId="15" fillId="8" borderId="46" xfId="3" applyFont="1" applyFill="1" applyBorder="1" applyAlignment="1" applyProtection="1">
      <alignment horizontal="center" vertical="center"/>
      <protection hidden="1"/>
    </xf>
    <xf numFmtId="0" fontId="3" fillId="8" borderId="53" xfId="0" applyFont="1" applyFill="1" applyBorder="1" applyProtection="1">
      <protection hidden="1"/>
    </xf>
    <xf numFmtId="165" fontId="4" fillId="2" borderId="44" xfId="2" applyNumberFormat="1" applyFont="1" applyFill="1" applyBorder="1" applyAlignment="1" applyProtection="1">
      <alignment horizontal="right" vertical="center"/>
    </xf>
    <xf numFmtId="165" fontId="5" fillId="0" borderId="20" xfId="2" applyNumberFormat="1" applyFont="1" applyBorder="1" applyAlignment="1" applyProtection="1">
      <alignment horizontal="right" vertical="center"/>
    </xf>
    <xf numFmtId="165" fontId="5" fillId="0" borderId="20" xfId="2" applyNumberFormat="1" applyFont="1" applyBorder="1" applyAlignment="1" applyProtection="1">
      <alignment horizontal="right" vertical="center"/>
      <protection locked="0"/>
    </xf>
    <xf numFmtId="165" fontId="5" fillId="0" borderId="18" xfId="2" applyNumberFormat="1" applyFont="1" applyBorder="1" applyAlignment="1" applyProtection="1">
      <alignment horizontal="right" vertical="center"/>
      <protection locked="0"/>
    </xf>
    <xf numFmtId="165" fontId="5" fillId="0" borderId="25" xfId="2" applyNumberFormat="1" applyFont="1" applyBorder="1" applyAlignment="1" applyProtection="1">
      <alignment horizontal="right" vertical="center"/>
      <protection locked="0"/>
    </xf>
    <xf numFmtId="165" fontId="5" fillId="0" borderId="24" xfId="2" applyNumberFormat="1" applyFont="1" applyBorder="1" applyAlignment="1" applyProtection="1">
      <alignment horizontal="right" vertical="center"/>
      <protection locked="0"/>
    </xf>
    <xf numFmtId="165" fontId="5" fillId="0" borderId="19" xfId="2" applyNumberFormat="1" applyFont="1" applyBorder="1" applyAlignment="1" applyProtection="1">
      <alignment horizontal="right" vertical="center"/>
      <protection locked="0"/>
    </xf>
    <xf numFmtId="165" fontId="5" fillId="5" borderId="25" xfId="2" applyNumberFormat="1" applyFont="1" applyFill="1" applyBorder="1" applyProtection="1">
      <protection locked="0"/>
    </xf>
    <xf numFmtId="165" fontId="5" fillId="0" borderId="18" xfId="2" applyNumberFormat="1" applyFont="1" applyBorder="1" applyProtection="1">
      <protection locked="0"/>
    </xf>
    <xf numFmtId="165" fontId="2" fillId="4" borderId="44" xfId="2" applyNumberFormat="1" applyFont="1" applyFill="1" applyBorder="1" applyProtection="1"/>
    <xf numFmtId="165" fontId="4" fillId="8" borderId="44" xfId="2" applyNumberFormat="1" applyFont="1" applyFill="1" applyBorder="1" applyAlignment="1" applyProtection="1">
      <alignment horizontal="right" vertical="center"/>
      <protection locked="0"/>
    </xf>
    <xf numFmtId="165" fontId="4" fillId="8" borderId="44" xfId="2" applyNumberFormat="1" applyFont="1" applyFill="1" applyBorder="1" applyAlignment="1" applyProtection="1">
      <alignment horizontal="right" vertical="center"/>
    </xf>
    <xf numFmtId="165" fontId="5" fillId="8" borderId="18" xfId="2" applyNumberFormat="1" applyFont="1" applyFill="1" applyBorder="1" applyAlignment="1" applyProtection="1">
      <alignment horizontal="right" vertical="center"/>
    </xf>
    <xf numFmtId="165" fontId="5" fillId="8" borderId="25" xfId="2" applyNumberFormat="1" applyFont="1" applyFill="1" applyBorder="1" applyAlignment="1" applyProtection="1">
      <alignment horizontal="right" vertical="center"/>
    </xf>
    <xf numFmtId="165" fontId="5" fillId="0" borderId="0" xfId="2" applyNumberFormat="1" applyFont="1" applyProtection="1"/>
    <xf numFmtId="165" fontId="2" fillId="8" borderId="44" xfId="2" applyNumberFormat="1" applyFont="1" applyFill="1" applyBorder="1" applyProtection="1"/>
    <xf numFmtId="165" fontId="3" fillId="0" borderId="18" xfId="2" applyNumberFormat="1" applyFont="1" applyBorder="1" applyProtection="1">
      <protection hidden="1"/>
    </xf>
    <xf numFmtId="165" fontId="3" fillId="0" borderId="33" xfId="2" applyNumberFormat="1" applyFont="1" applyBorder="1" applyProtection="1">
      <protection hidden="1"/>
    </xf>
    <xf numFmtId="165" fontId="15" fillId="0" borderId="44" xfId="2" applyNumberFormat="1" applyFont="1" applyBorder="1" applyProtection="1">
      <protection hidden="1"/>
    </xf>
    <xf numFmtId="165" fontId="15" fillId="0" borderId="44" xfId="2" applyNumberFormat="1" applyFont="1" applyBorder="1" applyAlignment="1" applyProtection="1">
      <protection hidden="1"/>
    </xf>
    <xf numFmtId="165" fontId="15" fillId="0" borderId="45" xfId="2" applyNumberFormat="1" applyFont="1" applyBorder="1" applyProtection="1">
      <protection hidden="1"/>
    </xf>
    <xf numFmtId="0" fontId="13" fillId="0" borderId="0" xfId="0" applyFont="1"/>
    <xf numFmtId="165" fontId="3" fillId="0" borderId="9" xfId="2" applyNumberFormat="1" applyFont="1" applyBorder="1" applyProtection="1">
      <protection hidden="1"/>
    </xf>
    <xf numFmtId="0" fontId="5" fillId="0" borderId="56" xfId="1" quotePrefix="1" applyFont="1" applyBorder="1"/>
    <xf numFmtId="0" fontId="5" fillId="0" borderId="56" xfId="1" applyFont="1" applyBorder="1" applyProtection="1">
      <protection locked="0"/>
    </xf>
    <xf numFmtId="0" fontId="5" fillId="0" borderId="56" xfId="1" applyFont="1" applyBorder="1" applyAlignment="1" applyProtection="1">
      <alignment horizontal="right"/>
      <protection locked="0"/>
    </xf>
    <xf numFmtId="3" fontId="5" fillId="0" borderId="56" xfId="1" applyNumberFormat="1" applyFont="1" applyBorder="1" applyAlignment="1" applyProtection="1">
      <alignment horizontal="right"/>
      <protection locked="0"/>
    </xf>
    <xf numFmtId="165" fontId="5" fillId="0" borderId="56" xfId="2" applyNumberFormat="1" applyFont="1" applyFill="1" applyBorder="1" applyAlignment="1" applyProtection="1">
      <alignment horizontal="right" vertical="center"/>
    </xf>
    <xf numFmtId="165" fontId="5" fillId="0" borderId="56" xfId="2" applyNumberFormat="1" applyFont="1" applyFill="1" applyBorder="1" applyAlignment="1" applyProtection="1">
      <alignment horizontal="right" vertical="center"/>
      <protection locked="0"/>
    </xf>
    <xf numFmtId="3" fontId="5" fillId="0" borderId="56" xfId="1" applyNumberFormat="1" applyFont="1" applyBorder="1" applyAlignment="1" applyProtection="1">
      <alignment horizontal="right" vertical="center"/>
      <protection locked="0"/>
    </xf>
    <xf numFmtId="165" fontId="2" fillId="4" borderId="44" xfId="2" applyNumberFormat="1" applyFont="1" applyFill="1" applyBorder="1" applyProtection="1">
      <protection hidden="1"/>
    </xf>
    <xf numFmtId="165" fontId="2" fillId="3" borderId="44" xfId="2" applyNumberFormat="1" applyFont="1" applyFill="1" applyBorder="1" applyAlignment="1" applyProtection="1">
      <alignment horizontal="right" vertical="center"/>
      <protection hidden="1"/>
    </xf>
    <xf numFmtId="165" fontId="4" fillId="2" borderId="44" xfId="2" applyNumberFormat="1" applyFont="1" applyFill="1" applyBorder="1" applyAlignment="1" applyProtection="1">
      <alignment horizontal="right" vertical="center"/>
      <protection hidden="1"/>
    </xf>
    <xf numFmtId="165" fontId="5" fillId="0" borderId="20" xfId="2" applyNumberFormat="1" applyFont="1" applyBorder="1" applyAlignment="1" applyProtection="1">
      <alignment horizontal="right" vertical="center"/>
      <protection hidden="1"/>
    </xf>
    <xf numFmtId="165" fontId="5" fillId="0" borderId="18" xfId="2" applyNumberFormat="1" applyFont="1" applyBorder="1" applyAlignment="1" applyProtection="1">
      <alignment horizontal="right" vertical="center"/>
      <protection hidden="1"/>
    </xf>
    <xf numFmtId="165" fontId="5" fillId="0" borderId="24" xfId="2" applyNumberFormat="1" applyFont="1" applyBorder="1" applyAlignment="1" applyProtection="1">
      <alignment horizontal="right" vertical="center"/>
      <protection hidden="1"/>
    </xf>
    <xf numFmtId="165" fontId="5" fillId="0" borderId="19" xfId="2" applyNumberFormat="1" applyFont="1" applyBorder="1" applyAlignment="1" applyProtection="1">
      <alignment horizontal="right" vertical="center"/>
      <protection hidden="1"/>
    </xf>
    <xf numFmtId="165" fontId="5" fillId="5" borderId="25" xfId="2" applyNumberFormat="1" applyFont="1" applyFill="1" applyBorder="1" applyProtection="1">
      <protection hidden="1"/>
    </xf>
    <xf numFmtId="165" fontId="5" fillId="0" borderId="18" xfId="2" applyNumberFormat="1" applyFont="1" applyBorder="1" applyProtection="1">
      <protection hidden="1"/>
    </xf>
    <xf numFmtId="0" fontId="5" fillId="0" borderId="6" xfId="1" quotePrefix="1" applyFont="1" applyBorder="1" applyAlignment="1" applyProtection="1">
      <alignment horizontal="left"/>
      <protection locked="0"/>
    </xf>
    <xf numFmtId="0" fontId="9" fillId="4" borderId="50" xfId="1" applyFont="1" applyFill="1" applyBorder="1" applyAlignment="1" applyProtection="1">
      <alignment horizontal="left"/>
      <protection hidden="1"/>
    </xf>
    <xf numFmtId="165" fontId="15" fillId="0" borderId="0" xfId="2" applyNumberFormat="1" applyFont="1"/>
    <xf numFmtId="0" fontId="28" fillId="6" borderId="0" xfId="0" applyFont="1" applyFill="1" applyAlignment="1">
      <alignment horizontal="center" wrapText="1"/>
    </xf>
    <xf numFmtId="0" fontId="31" fillId="0" borderId="0" xfId="1" applyFont="1" applyAlignment="1" applyProtection="1">
      <alignment horizontal="left" vertical="top"/>
      <protection hidden="1"/>
    </xf>
    <xf numFmtId="0" fontId="4" fillId="0" borderId="0" xfId="1" applyFont="1" applyAlignment="1" applyProtection="1">
      <alignment horizontal="left" vertical="top"/>
      <protection hidden="1"/>
    </xf>
    <xf numFmtId="0" fontId="5" fillId="0" borderId="0" xfId="1" applyFont="1" applyAlignment="1" applyProtection="1">
      <alignment horizontal="left" vertical="top"/>
      <protection hidden="1"/>
    </xf>
    <xf numFmtId="165" fontId="4" fillId="0" borderId="0" xfId="1" applyNumberFormat="1" applyFont="1" applyAlignment="1" applyProtection="1">
      <alignment horizontal="center" vertical="top"/>
      <protection hidden="1"/>
    </xf>
    <xf numFmtId="0" fontId="5" fillId="0" borderId="0" xfId="1" applyFont="1" applyAlignment="1" applyProtection="1">
      <alignment horizontal="left" vertical="center"/>
      <protection hidden="1"/>
    </xf>
    <xf numFmtId="0" fontId="28" fillId="0" borderId="0" xfId="0" applyFont="1" applyProtection="1">
      <protection hidden="1"/>
    </xf>
    <xf numFmtId="165" fontId="4" fillId="0" borderId="0" xfId="1" applyNumberFormat="1" applyFont="1" applyAlignment="1" applyProtection="1">
      <alignment horizontal="left" vertical="center"/>
      <protection hidden="1"/>
    </xf>
    <xf numFmtId="0" fontId="3" fillId="0" borderId="0" xfId="0" applyFont="1" applyProtection="1">
      <protection hidden="1"/>
    </xf>
    <xf numFmtId="0" fontId="6" fillId="0" borderId="0" xfId="1" applyFont="1" applyAlignment="1" applyProtection="1">
      <alignment horizontal="left"/>
      <protection hidden="1"/>
    </xf>
    <xf numFmtId="3" fontId="5" fillId="0" borderId="32" xfId="1" applyNumberFormat="1" applyFont="1" applyBorder="1" applyAlignment="1" applyProtection="1">
      <alignment horizontal="right" vertical="center" wrapText="1"/>
      <protection locked="0"/>
    </xf>
    <xf numFmtId="3" fontId="5" fillId="0" borderId="33" xfId="1" applyNumberFormat="1" applyFont="1" applyBorder="1" applyAlignment="1" applyProtection="1">
      <alignment horizontal="right" vertical="center" wrapText="1"/>
      <protection locked="0"/>
    </xf>
    <xf numFmtId="3" fontId="5" fillId="0" borderId="34" xfId="1" applyNumberFormat="1" applyFont="1" applyBorder="1" applyAlignment="1" applyProtection="1">
      <alignment horizontal="right" vertical="center" wrapText="1"/>
      <protection locked="0"/>
    </xf>
    <xf numFmtId="3" fontId="5" fillId="0" borderId="29" xfId="1" applyNumberFormat="1" applyFont="1" applyBorder="1" applyAlignment="1" applyProtection="1">
      <alignment horizontal="right" vertical="center" wrapText="1"/>
      <protection locked="0"/>
    </xf>
    <xf numFmtId="3" fontId="5" fillId="0" borderId="41" xfId="1" applyNumberFormat="1" applyFont="1" applyBorder="1" applyAlignment="1" applyProtection="1">
      <alignment horizontal="right" vertical="center" wrapText="1"/>
      <protection locked="0"/>
    </xf>
    <xf numFmtId="3" fontId="5" fillId="5" borderId="34" xfId="1" applyNumberFormat="1" applyFont="1" applyFill="1" applyBorder="1" applyAlignment="1" applyProtection="1">
      <alignment wrapText="1"/>
      <protection locked="0"/>
    </xf>
    <xf numFmtId="3" fontId="5" fillId="0" borderId="33" xfId="1" applyNumberFormat="1" applyFont="1" applyBorder="1" applyAlignment="1" applyProtection="1">
      <alignment wrapText="1"/>
      <protection locked="0"/>
    </xf>
    <xf numFmtId="3" fontId="8" fillId="0" borderId="0" xfId="1" applyNumberFormat="1" applyFont="1" applyAlignment="1" applyProtection="1">
      <alignment horizontal="center" wrapText="1"/>
      <protection hidden="1"/>
    </xf>
    <xf numFmtId="3" fontId="34" fillId="0" borderId="0" xfId="1" applyNumberFormat="1" applyFont="1" applyAlignment="1" applyProtection="1">
      <alignment horizontal="center" wrapText="1"/>
      <protection hidden="1"/>
    </xf>
    <xf numFmtId="165" fontId="35" fillId="0" borderId="0" xfId="1" applyNumberFormat="1" applyFont="1" applyProtection="1">
      <protection hidden="1"/>
    </xf>
    <xf numFmtId="0" fontId="2" fillId="0" borderId="0" xfId="1" applyFont="1" applyProtection="1">
      <protection hidden="1"/>
    </xf>
    <xf numFmtId="0" fontId="14" fillId="2" borderId="47" xfId="1" applyFont="1" applyFill="1" applyBorder="1" applyProtection="1">
      <protection locked="0"/>
    </xf>
    <xf numFmtId="3" fontId="36" fillId="0" borderId="0" xfId="1" applyNumberFormat="1" applyFont="1" applyAlignment="1" applyProtection="1">
      <alignment horizontal="left"/>
      <protection hidden="1"/>
    </xf>
    <xf numFmtId="0" fontId="30" fillId="0" borderId="0" xfId="0" applyFont="1" applyAlignment="1">
      <alignment horizontal="left" vertical="top" wrapText="1"/>
    </xf>
    <xf numFmtId="0" fontId="16" fillId="0" borderId="21" xfId="0" applyFont="1" applyBorder="1" applyAlignment="1" applyProtection="1">
      <alignment horizontal="left" vertical="center"/>
      <protection locked="0"/>
    </xf>
    <xf numFmtId="0" fontId="16" fillId="0" borderId="38" xfId="0" applyFont="1" applyBorder="1" applyAlignment="1" applyProtection="1">
      <alignment horizontal="left" vertical="center"/>
      <protection locked="0"/>
    </xf>
    <xf numFmtId="0" fontId="18" fillId="0" borderId="21" xfId="1" applyFont="1" applyBorder="1" applyAlignment="1" applyProtection="1">
      <alignment horizontal="left" vertical="top" wrapText="1"/>
      <protection locked="0"/>
    </xf>
    <xf numFmtId="0" fontId="18" fillId="0" borderId="37" xfId="1" applyFont="1" applyBorder="1" applyAlignment="1" applyProtection="1">
      <alignment horizontal="left" vertical="top" wrapText="1"/>
      <protection locked="0"/>
    </xf>
    <xf numFmtId="0" fontId="18" fillId="0" borderId="38" xfId="1" applyFont="1" applyBorder="1" applyAlignment="1" applyProtection="1">
      <alignment horizontal="left" vertical="top" wrapText="1"/>
      <protection locked="0"/>
    </xf>
    <xf numFmtId="0" fontId="16" fillId="0" borderId="22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20" fillId="0" borderId="21" xfId="1" applyFont="1" applyBorder="1" applyAlignment="1" applyProtection="1">
      <alignment horizontal="left" vertical="top" wrapText="1"/>
      <protection locked="0"/>
    </xf>
    <xf numFmtId="0" fontId="20" fillId="0" borderId="37" xfId="1" applyFont="1" applyBorder="1" applyAlignment="1" applyProtection="1">
      <alignment horizontal="left" vertical="top" wrapText="1"/>
      <protection locked="0"/>
    </xf>
    <xf numFmtId="0" fontId="20" fillId="0" borderId="38" xfId="1" applyFont="1" applyBorder="1" applyAlignment="1" applyProtection="1">
      <alignment horizontal="left" vertical="top" wrapText="1"/>
      <protection locked="0"/>
    </xf>
    <xf numFmtId="0" fontId="21" fillId="0" borderId="1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21" fillId="0" borderId="5" xfId="1" applyFont="1" applyBorder="1" applyAlignment="1">
      <alignment horizontal="center" vertical="center"/>
    </xf>
    <xf numFmtId="0" fontId="21" fillId="0" borderId="6" xfId="1" applyFont="1" applyBorder="1" applyAlignment="1">
      <alignment horizontal="center" vertical="center"/>
    </xf>
    <xf numFmtId="0" fontId="21" fillId="0" borderId="7" xfId="1" applyFont="1" applyBorder="1" applyAlignment="1">
      <alignment horizontal="center" vertical="center"/>
    </xf>
    <xf numFmtId="0" fontId="21" fillId="0" borderId="10" xfId="1" applyFont="1" applyBorder="1" applyAlignment="1">
      <alignment horizontal="center" vertical="center"/>
    </xf>
    <xf numFmtId="3" fontId="21" fillId="0" borderId="51" xfId="1" applyNumberFormat="1" applyFont="1" applyBorder="1" applyAlignment="1">
      <alignment horizontal="center" vertical="center"/>
    </xf>
    <xf numFmtId="0" fontId="21" fillId="0" borderId="11" xfId="1" applyFont="1" applyBorder="1" applyAlignment="1">
      <alignment horizontal="center" vertical="center"/>
    </xf>
    <xf numFmtId="0" fontId="21" fillId="0" borderId="14" xfId="1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22" fillId="0" borderId="28" xfId="0" applyFont="1" applyBorder="1" applyAlignment="1" applyProtection="1">
      <alignment horizontal="center" vertical="center" wrapText="1"/>
      <protection hidden="1"/>
    </xf>
    <xf numFmtId="0" fontId="22" fillId="0" borderId="35" xfId="0" applyFont="1" applyBorder="1" applyAlignment="1" applyProtection="1">
      <alignment horizontal="center" vertical="center" wrapText="1"/>
      <protection hidden="1"/>
    </xf>
    <xf numFmtId="0" fontId="23" fillId="0" borderId="35" xfId="0" applyFont="1" applyBorder="1" applyProtection="1">
      <protection hidden="1"/>
    </xf>
    <xf numFmtId="0" fontId="22" fillId="0" borderId="24" xfId="0" applyFont="1" applyBorder="1" applyAlignment="1" applyProtection="1">
      <alignment horizontal="center" vertical="center" wrapText="1"/>
      <protection hidden="1"/>
    </xf>
    <xf numFmtId="0" fontId="22" fillId="0" borderId="18" xfId="0" applyFont="1" applyBorder="1" applyAlignment="1" applyProtection="1">
      <alignment horizontal="center" vertical="center" wrapText="1"/>
      <protection hidden="1"/>
    </xf>
    <xf numFmtId="0" fontId="23" fillId="0" borderId="18" xfId="0" applyFont="1" applyBorder="1" applyProtection="1">
      <protection hidden="1"/>
    </xf>
    <xf numFmtId="0" fontId="22" fillId="0" borderId="4" xfId="0" applyFont="1" applyBorder="1" applyAlignment="1" applyProtection="1">
      <alignment horizontal="center" vertical="center" wrapText="1"/>
      <protection hidden="1"/>
    </xf>
    <xf numFmtId="0" fontId="22" fillId="0" borderId="2" xfId="0" applyFont="1" applyBorder="1" applyAlignment="1" applyProtection="1">
      <alignment horizontal="center" vertical="center" wrapText="1"/>
      <protection hidden="1"/>
    </xf>
    <xf numFmtId="0" fontId="22" fillId="0" borderId="3" xfId="0" applyFont="1" applyBorder="1" applyAlignment="1" applyProtection="1">
      <alignment horizontal="center" vertical="center" wrapText="1"/>
      <protection hidden="1"/>
    </xf>
    <xf numFmtId="0" fontId="23" fillId="0" borderId="9" xfId="0" applyFont="1" applyBorder="1" applyAlignment="1" applyProtection="1">
      <alignment horizontal="center"/>
      <protection hidden="1"/>
    </xf>
    <xf numFmtId="0" fontId="23" fillId="0" borderId="7" xfId="0" applyFont="1" applyBorder="1" applyAlignment="1" applyProtection="1">
      <alignment horizontal="center"/>
      <protection hidden="1"/>
    </xf>
    <xf numFmtId="0" fontId="23" fillId="0" borderId="8" xfId="0" applyFont="1" applyBorder="1" applyAlignment="1" applyProtection="1">
      <alignment horizontal="center"/>
      <protection hidden="1"/>
    </xf>
    <xf numFmtId="0" fontId="24" fillId="0" borderId="19" xfId="0" applyFont="1" applyBorder="1" applyAlignment="1" applyProtection="1">
      <alignment horizontal="center" vertical="center"/>
      <protection hidden="1"/>
    </xf>
    <xf numFmtId="0" fontId="24" fillId="0" borderId="20" xfId="0" applyFont="1" applyBorder="1" applyAlignment="1" applyProtection="1">
      <alignment horizontal="center" vertical="center"/>
      <protection hidden="1"/>
    </xf>
    <xf numFmtId="0" fontId="24" fillId="0" borderId="18" xfId="0" applyFont="1" applyBorder="1" applyAlignment="1" applyProtection="1">
      <alignment horizontal="center" vertical="center" wrapText="1"/>
      <protection hidden="1"/>
    </xf>
    <xf numFmtId="0" fontId="25" fillId="0" borderId="18" xfId="0" applyFont="1" applyBorder="1" applyAlignment="1" applyProtection="1">
      <alignment horizontal="center" vertical="center" wrapText="1"/>
      <protection hidden="1"/>
    </xf>
    <xf numFmtId="0" fontId="3" fillId="8" borderId="47" xfId="0" applyFont="1" applyFill="1" applyBorder="1" applyAlignment="1" applyProtection="1">
      <alignment horizontal="center"/>
      <protection hidden="1"/>
    </xf>
    <xf numFmtId="0" fontId="22" fillId="0" borderId="54" xfId="0" applyFont="1" applyBorder="1" applyAlignment="1" applyProtection="1">
      <alignment horizontal="center" vertical="center" wrapText="1"/>
      <protection hidden="1"/>
    </xf>
    <xf numFmtId="0" fontId="22" fillId="0" borderId="55" xfId="0" applyFont="1" applyBorder="1" applyAlignment="1" applyProtection="1">
      <alignment horizontal="center" vertical="center" wrapText="1"/>
      <protection hidden="1"/>
    </xf>
    <xf numFmtId="0" fontId="22" fillId="0" borderId="32" xfId="0" applyFont="1" applyBorder="1" applyAlignment="1" applyProtection="1">
      <alignment horizontal="center" vertical="center" wrapText="1"/>
      <protection hidden="1"/>
    </xf>
    <xf numFmtId="0" fontId="26" fillId="0" borderId="4" xfId="1" applyFont="1" applyBorder="1" applyAlignment="1">
      <alignment horizontal="center" vertical="center"/>
    </xf>
    <xf numFmtId="0" fontId="26" fillId="0" borderId="2" xfId="1" applyFont="1" applyBorder="1" applyAlignment="1">
      <alignment horizontal="center" vertical="center"/>
    </xf>
    <xf numFmtId="0" fontId="26" fillId="0" borderId="3" xfId="1" applyFont="1" applyBorder="1" applyAlignment="1">
      <alignment horizontal="center" vertical="center"/>
    </xf>
    <xf numFmtId="0" fontId="4" fillId="0" borderId="0" xfId="1" applyFont="1" applyAlignment="1" applyProtection="1">
      <alignment horizontal="right" vertical="center" wrapText="1"/>
      <protection locked="0"/>
    </xf>
    <xf numFmtId="0" fontId="5" fillId="0" borderId="4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9" xfId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 applyProtection="1">
      <alignment horizontal="center" vertical="center" wrapText="1"/>
      <protection locked="0"/>
    </xf>
    <xf numFmtId="0" fontId="5" fillId="0" borderId="10" xfId="1" applyFont="1" applyBorder="1" applyAlignment="1" applyProtection="1">
      <alignment horizontal="center" vertical="center" wrapText="1"/>
      <protection locked="0"/>
    </xf>
    <xf numFmtId="0" fontId="5" fillId="0" borderId="13" xfId="1" applyFont="1" applyBorder="1" applyAlignment="1" applyProtection="1">
      <alignment horizontal="center" vertical="center" wrapText="1"/>
      <protection locked="0"/>
    </xf>
    <xf numFmtId="0" fontId="5" fillId="0" borderId="11" xfId="1" applyFont="1" applyBorder="1" applyAlignment="1" applyProtection="1">
      <alignment horizontal="center" vertical="center" wrapText="1"/>
      <protection locked="0"/>
    </xf>
    <xf numFmtId="0" fontId="5" fillId="0" borderId="14" xfId="1" applyFont="1" applyBorder="1" applyAlignment="1" applyProtection="1">
      <alignment horizontal="center" vertical="center" wrapText="1"/>
      <protection locked="0"/>
    </xf>
    <xf numFmtId="0" fontId="4" fillId="0" borderId="16" xfId="1" applyFont="1" applyBorder="1" applyAlignment="1">
      <alignment vertical="center"/>
    </xf>
    <xf numFmtId="0" fontId="5" fillId="0" borderId="16" xfId="1" applyFont="1" applyBorder="1" applyAlignment="1">
      <alignment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10" xfId="1" applyFont="1" applyBorder="1" applyAlignment="1" applyProtection="1">
      <alignment horizontal="center" vertical="center"/>
      <protection locked="0"/>
    </xf>
    <xf numFmtId="0" fontId="2" fillId="0" borderId="0" xfId="1" applyFont="1" applyAlignment="1">
      <alignment horizontal="left" vertical="top"/>
    </xf>
    <xf numFmtId="0" fontId="5" fillId="0" borderId="9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</cellXfs>
  <cellStyles count="4">
    <cellStyle name="Comma" xfId="2" builtinId="3"/>
    <cellStyle name="Normal" xfId="0" builtinId="0"/>
    <cellStyle name="Normal 2" xfId="1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20320</xdr:colOff>
      <xdr:row>0</xdr:row>
      <xdr:rowOff>15240</xdr:rowOff>
    </xdr:from>
    <xdr:to>
      <xdr:col>4</xdr:col>
      <xdr:colOff>638362</xdr:colOff>
      <xdr:row>6</xdr:row>
      <xdr:rowOff>58420</xdr:rowOff>
    </xdr:to>
    <xdr:pic>
      <xdr:nvPicPr>
        <xdr:cNvPr id="2" name="Picture 1" descr="https://lh5.googleusercontent.com/YBelxra7w__z_WC3wSIINDhTQ7D5B2TOEX27RDocpJJVrSTjyPZDsjInZP-ib8dkkCtPI2Cvw35ph-eYBT1_3S9heFAoiZttLXqNt3E-WzTNKGYYgYHUxNFFbLtzFpXP40AuTIaukAWqu0VDaI8oRxAAfKF0GmQo_63ey0bUWyWFC9dlvuydbg-iZP1ZUuKmEBJa2H_Ox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9520" y="15240"/>
          <a:ext cx="3856542" cy="1094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0"/>
  <sheetViews>
    <sheetView zoomScale="101" zoomScaleNormal="100" zoomScaleSheetLayoutView="100" workbookViewId="0"/>
  </sheetViews>
  <sheetFormatPr baseColWidth="10" defaultColWidth="8.83203125" defaultRowHeight="15"/>
  <cols>
    <col min="1" max="1" width="7.6640625" style="112" customWidth="1"/>
    <col min="2" max="2" width="61.5" style="112" bestFit="1" customWidth="1"/>
    <col min="3" max="16384" width="8.83203125" style="112"/>
  </cols>
  <sheetData>
    <row r="1" spans="1:5" ht="16">
      <c r="B1" s="209" t="s">
        <v>111</v>
      </c>
    </row>
    <row r="2" spans="1:5" ht="16">
      <c r="A2" s="238" t="s">
        <v>122</v>
      </c>
      <c r="B2" s="209"/>
    </row>
    <row r="3" spans="1:5" ht="47" customHeight="1">
      <c r="B3" s="282" t="s">
        <v>135</v>
      </c>
      <c r="C3" s="282"/>
      <c r="D3" s="282"/>
      <c r="E3" s="282"/>
    </row>
    <row r="4" spans="1:5" ht="47" customHeight="1">
      <c r="B4" s="282"/>
      <c r="C4" s="282"/>
      <c r="D4" s="282"/>
      <c r="E4" s="282"/>
    </row>
    <row r="5" spans="1:5" ht="47" customHeight="1">
      <c r="B5" s="282"/>
      <c r="C5" s="282"/>
      <c r="D5" s="282"/>
      <c r="E5" s="282"/>
    </row>
    <row r="7" spans="1:5">
      <c r="A7" s="113" t="s">
        <v>3</v>
      </c>
      <c r="B7" s="114" t="s">
        <v>9</v>
      </c>
    </row>
    <row r="8" spans="1:5" ht="48">
      <c r="A8" s="115" t="s">
        <v>10</v>
      </c>
      <c r="B8" s="122" t="s">
        <v>136</v>
      </c>
    </row>
    <row r="9" spans="1:5" ht="64">
      <c r="A9" s="115" t="s">
        <v>11</v>
      </c>
      <c r="B9" s="122" t="s">
        <v>137</v>
      </c>
    </row>
    <row r="10" spans="1:5" ht="64">
      <c r="A10" s="116" t="s">
        <v>12</v>
      </c>
      <c r="B10" s="133" t="s">
        <v>138</v>
      </c>
    </row>
    <row r="11" spans="1:5" ht="64">
      <c r="A11" s="116" t="s">
        <v>14</v>
      </c>
      <c r="B11" s="133" t="s">
        <v>139</v>
      </c>
    </row>
    <row r="12" spans="1:5" ht="32">
      <c r="A12" s="116" t="s">
        <v>123</v>
      </c>
      <c r="B12" s="179" t="s">
        <v>108</v>
      </c>
    </row>
    <row r="13" spans="1:5">
      <c r="A13" s="113" t="s">
        <v>4</v>
      </c>
      <c r="B13" s="114" t="s">
        <v>17</v>
      </c>
    </row>
    <row r="14" spans="1:5">
      <c r="A14" s="118" t="s">
        <v>16</v>
      </c>
      <c r="B14" s="119" t="s">
        <v>42</v>
      </c>
    </row>
    <row r="15" spans="1:5" ht="14.5" customHeight="1">
      <c r="A15" s="121" t="s">
        <v>27</v>
      </c>
      <c r="B15" s="288" t="s">
        <v>121</v>
      </c>
    </row>
    <row r="16" spans="1:5">
      <c r="A16" s="121" t="s">
        <v>28</v>
      </c>
      <c r="B16" s="289"/>
    </row>
    <row r="17" spans="1:2">
      <c r="A17" s="121" t="s">
        <v>29</v>
      </c>
      <c r="B17" s="289"/>
    </row>
    <row r="18" spans="1:2">
      <c r="A18" s="121" t="s">
        <v>30</v>
      </c>
      <c r="B18" s="289"/>
    </row>
    <row r="19" spans="1:2">
      <c r="A19" s="121" t="s">
        <v>41</v>
      </c>
      <c r="B19" s="290"/>
    </row>
    <row r="20" spans="1:2">
      <c r="A20" s="123" t="s">
        <v>31</v>
      </c>
      <c r="B20" s="120" t="s">
        <v>35</v>
      </c>
    </row>
    <row r="21" spans="1:2">
      <c r="A21" s="121" t="s">
        <v>51</v>
      </c>
      <c r="B21" s="285" t="s">
        <v>118</v>
      </c>
    </row>
    <row r="22" spans="1:2">
      <c r="A22" s="121" t="s">
        <v>52</v>
      </c>
      <c r="B22" s="286"/>
    </row>
    <row r="23" spans="1:2">
      <c r="A23" s="121" t="s">
        <v>53</v>
      </c>
      <c r="B23" s="286"/>
    </row>
    <row r="24" spans="1:2">
      <c r="A24" s="121" t="s">
        <v>54</v>
      </c>
      <c r="B24" s="286"/>
    </row>
    <row r="25" spans="1:2">
      <c r="A25" s="121" t="s">
        <v>55</v>
      </c>
      <c r="B25" s="287"/>
    </row>
    <row r="26" spans="1:2">
      <c r="A26" s="123" t="s">
        <v>32</v>
      </c>
      <c r="B26" s="120" t="s">
        <v>25</v>
      </c>
    </row>
    <row r="27" spans="1:2">
      <c r="A27" s="121" t="s">
        <v>34</v>
      </c>
      <c r="B27" s="285" t="s">
        <v>119</v>
      </c>
    </row>
    <row r="28" spans="1:2">
      <c r="A28" s="121" t="s">
        <v>36</v>
      </c>
      <c r="B28" s="286"/>
    </row>
    <row r="29" spans="1:2">
      <c r="A29" s="121" t="s">
        <v>38</v>
      </c>
      <c r="B29" s="286"/>
    </row>
    <row r="30" spans="1:2">
      <c r="A30" s="121" t="s">
        <v>37</v>
      </c>
      <c r="B30" s="286"/>
    </row>
    <row r="31" spans="1:2">
      <c r="A31" s="121" t="s">
        <v>39</v>
      </c>
      <c r="B31" s="287"/>
    </row>
    <row r="32" spans="1:2">
      <c r="A32" s="123" t="s">
        <v>33</v>
      </c>
      <c r="B32" s="120" t="s">
        <v>40</v>
      </c>
    </row>
    <row r="33" spans="1:2">
      <c r="A33" s="121" t="s">
        <v>46</v>
      </c>
      <c r="B33" s="285" t="s">
        <v>120</v>
      </c>
    </row>
    <row r="34" spans="1:2">
      <c r="A34" s="121" t="s">
        <v>47</v>
      </c>
      <c r="B34" s="286"/>
    </row>
    <row r="35" spans="1:2">
      <c r="A35" s="121" t="s">
        <v>48</v>
      </c>
      <c r="B35" s="286"/>
    </row>
    <row r="36" spans="1:2">
      <c r="A36" s="121" t="s">
        <v>49</v>
      </c>
      <c r="B36" s="286"/>
    </row>
    <row r="37" spans="1:2">
      <c r="A37" s="121" t="s">
        <v>50</v>
      </c>
      <c r="B37" s="287"/>
    </row>
    <row r="38" spans="1:2">
      <c r="A38" s="118" t="s">
        <v>43</v>
      </c>
      <c r="B38" s="120" t="s">
        <v>26</v>
      </c>
    </row>
    <row r="39" spans="1:2">
      <c r="A39" s="124" t="s">
        <v>56</v>
      </c>
      <c r="B39" s="291" t="s">
        <v>114</v>
      </c>
    </row>
    <row r="40" spans="1:2">
      <c r="A40" s="124" t="s">
        <v>57</v>
      </c>
      <c r="B40" s="292"/>
    </row>
    <row r="41" spans="1:2">
      <c r="A41" s="124" t="s">
        <v>58</v>
      </c>
      <c r="B41" s="292"/>
    </row>
    <row r="42" spans="1:2">
      <c r="A42" s="124" t="s">
        <v>59</v>
      </c>
      <c r="B42" s="292"/>
    </row>
    <row r="43" spans="1:2">
      <c r="A43" s="125" t="s">
        <v>60</v>
      </c>
      <c r="B43" s="293"/>
    </row>
    <row r="44" spans="1:2">
      <c r="A44" s="123" t="s">
        <v>44</v>
      </c>
      <c r="B44" s="120" t="s">
        <v>80</v>
      </c>
    </row>
    <row r="45" spans="1:2" ht="14.5" customHeight="1">
      <c r="A45" s="124" t="s">
        <v>61</v>
      </c>
      <c r="B45" s="285" t="s">
        <v>109</v>
      </c>
    </row>
    <row r="46" spans="1:2">
      <c r="A46" s="124" t="s">
        <v>62</v>
      </c>
      <c r="B46" s="286"/>
    </row>
    <row r="47" spans="1:2">
      <c r="A47" s="124" t="s">
        <v>63</v>
      </c>
      <c r="B47" s="286"/>
    </row>
    <row r="48" spans="1:2">
      <c r="A48" s="124" t="s">
        <v>64</v>
      </c>
      <c r="B48" s="286"/>
    </row>
    <row r="49" spans="1:2">
      <c r="A49" s="124" t="s">
        <v>79</v>
      </c>
      <c r="B49" s="287"/>
    </row>
    <row r="50" spans="1:2">
      <c r="A50" s="126">
        <v>3</v>
      </c>
      <c r="B50" s="127" t="s">
        <v>74</v>
      </c>
    </row>
    <row r="51" spans="1:2">
      <c r="A51" s="118" t="s">
        <v>18</v>
      </c>
      <c r="B51" s="128" t="s">
        <v>98</v>
      </c>
    </row>
    <row r="52" spans="1:2">
      <c r="A52" s="129" t="s">
        <v>71</v>
      </c>
      <c r="B52" s="117" t="s">
        <v>115</v>
      </c>
    </row>
    <row r="53" spans="1:2">
      <c r="A53" s="129" t="s">
        <v>72</v>
      </c>
      <c r="B53" s="130" t="s">
        <v>45</v>
      </c>
    </row>
    <row r="54" spans="1:2">
      <c r="A54" s="129" t="s">
        <v>73</v>
      </c>
      <c r="B54" s="130" t="s">
        <v>134</v>
      </c>
    </row>
    <row r="55" spans="1:2">
      <c r="A55" s="118" t="s">
        <v>19</v>
      </c>
      <c r="B55" s="128" t="s">
        <v>99</v>
      </c>
    </row>
    <row r="56" spans="1:2">
      <c r="A56" s="129" t="s">
        <v>75</v>
      </c>
      <c r="B56" s="283" t="s">
        <v>117</v>
      </c>
    </row>
    <row r="57" spans="1:2">
      <c r="A57" s="129" t="s">
        <v>76</v>
      </c>
      <c r="B57" s="284"/>
    </row>
    <row r="58" spans="1:2">
      <c r="A58" s="126">
        <v>4</v>
      </c>
      <c r="B58" s="127" t="s">
        <v>116</v>
      </c>
    </row>
    <row r="59" spans="1:2">
      <c r="A59" s="129" t="s">
        <v>20</v>
      </c>
      <c r="B59" s="117" t="s">
        <v>69</v>
      </c>
    </row>
    <row r="60" spans="1:2" ht="16" thickBot="1">
      <c r="A60" s="131" t="s">
        <v>21</v>
      </c>
      <c r="B60" s="132" t="s">
        <v>70</v>
      </c>
    </row>
  </sheetData>
  <sheetProtection algorithmName="SHA-512" hashValue="ZM2CRwSiDooSZSMOjuq/lypfIrhQxjb8teXSiIpfLJaATcg85sJJClA7+tKMhzAH5HBQp0ZdqXlXVMXbBylEjw==" saltValue="5ImDs3Rr/xQiKRWFowzS4g==" spinCount="100000" sheet="1" objects="1" scenarios="1"/>
  <mergeCells count="8">
    <mergeCell ref="B3:E5"/>
    <mergeCell ref="B56:B57"/>
    <mergeCell ref="B45:B49"/>
    <mergeCell ref="B21:B25"/>
    <mergeCell ref="B15:B19"/>
    <mergeCell ref="B27:B31"/>
    <mergeCell ref="B33:B37"/>
    <mergeCell ref="B39:B43"/>
  </mergeCells>
  <pageMargins left="0.7" right="0.7" top="0.75" bottom="0.75" header="0.3" footer="0.3"/>
  <pageSetup scale="62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2:J47"/>
  <sheetViews>
    <sheetView tabSelected="1" topLeftCell="B22" zoomScale="173" zoomScaleNormal="100" workbookViewId="0">
      <selection activeCell="E25" sqref="E25"/>
    </sheetView>
  </sheetViews>
  <sheetFormatPr baseColWidth="10" defaultColWidth="8.83203125" defaultRowHeight="14"/>
  <cols>
    <col min="1" max="1" width="30.5" style="1" bestFit="1" customWidth="1"/>
    <col min="2" max="2" width="22.33203125" style="1" bestFit="1" customWidth="1"/>
    <col min="3" max="3" width="19.33203125" style="1" bestFit="1" customWidth="1"/>
    <col min="4" max="4" width="27.83203125" style="1" bestFit="1" customWidth="1"/>
    <col min="5" max="5" width="46.1640625" style="1" customWidth="1"/>
    <col min="6" max="7" width="15.5" style="1" bestFit="1" customWidth="1"/>
    <col min="8" max="8" width="18.5" style="1" customWidth="1"/>
    <col min="9" max="16384" width="8.83203125" style="1"/>
  </cols>
  <sheetData>
    <row r="12" spans="1:6" ht="15" thickBot="1"/>
    <row r="13" spans="1:6">
      <c r="A13" s="180" t="s">
        <v>1</v>
      </c>
      <c r="B13" s="181"/>
      <c r="C13" s="294" t="s">
        <v>77</v>
      </c>
      <c r="D13" s="295"/>
      <c r="E13" s="295"/>
      <c r="F13" s="296"/>
    </row>
    <row r="14" spans="1:6" ht="15">
      <c r="A14" s="7" t="s">
        <v>133</v>
      </c>
      <c r="B14" s="183"/>
      <c r="C14" s="297" t="str">
        <f>IF(Pályázó_Ktgvetési_terv!E5=0,"",Pályázó_Ktgvetési_terv!E5)</f>
        <v/>
      </c>
      <c r="D14" s="298"/>
      <c r="E14" s="298"/>
      <c r="F14" s="299"/>
    </row>
    <row r="15" spans="1:6" ht="25.25" customHeight="1">
      <c r="A15" s="182" t="s">
        <v>102</v>
      </c>
      <c r="B15" s="183"/>
      <c r="C15" s="297" t="str">
        <f>IF(Pályázó_Ktgvetési_terv!E6=0,"",Pályázó_Ktgvetési_terv!E6)</f>
        <v/>
      </c>
      <c r="D15" s="298"/>
      <c r="E15" s="298"/>
      <c r="F15" s="299"/>
    </row>
    <row r="16" spans="1:6">
      <c r="A16" s="182" t="s">
        <v>68</v>
      </c>
      <c r="B16" s="183"/>
      <c r="C16" s="297" t="str">
        <f>IF(Pályázó_Ktgvetési_terv!E7=0,"",Pályázó_Ktgvetési_terv!E7)</f>
        <v/>
      </c>
      <c r="D16" s="298"/>
      <c r="E16" s="298"/>
      <c r="F16" s="299"/>
    </row>
    <row r="17" spans="1:6" ht="15" thickBot="1">
      <c r="A17" s="184" t="s">
        <v>103</v>
      </c>
      <c r="B17" s="185"/>
      <c r="C17" s="300" t="str">
        <f>IF(Pályázó_Ktgvetési_terv!L72=0,"",Pályázó_Ktgvetési_terv!L72)</f>
        <v/>
      </c>
      <c r="D17" s="301"/>
      <c r="E17" s="301"/>
      <c r="F17" s="302"/>
    </row>
    <row r="18" spans="1:6">
      <c r="A18" s="186"/>
      <c r="B18" s="187"/>
      <c r="C18" s="188"/>
      <c r="D18" s="189"/>
      <c r="E18" s="189"/>
      <c r="F18" s="189"/>
    </row>
    <row r="19" spans="1:6">
      <c r="A19" s="186"/>
      <c r="B19" s="187"/>
      <c r="C19" s="188"/>
      <c r="D19" s="189"/>
      <c r="E19" s="189"/>
      <c r="F19" s="189"/>
    </row>
    <row r="20" spans="1:6">
      <c r="A20" s="186"/>
      <c r="B20" s="187"/>
      <c r="C20" s="188"/>
      <c r="D20" s="189"/>
      <c r="E20" s="189"/>
      <c r="F20" s="189"/>
    </row>
    <row r="21" spans="1:6">
      <c r="A21" s="186"/>
      <c r="B21" s="187"/>
      <c r="C21" s="188"/>
      <c r="D21" s="189"/>
      <c r="E21" s="189"/>
      <c r="F21" s="189"/>
    </row>
    <row r="22" spans="1:6">
      <c r="A22" s="190"/>
    </row>
    <row r="23" spans="1:6" ht="15">
      <c r="A23" s="190"/>
      <c r="D23" s="191"/>
    </row>
    <row r="25" spans="1:6" ht="15.75" customHeight="1" thickBot="1">
      <c r="A25" s="190"/>
    </row>
    <row r="26" spans="1:6" ht="35.5" customHeight="1">
      <c r="A26" s="304"/>
      <c r="B26" s="307" t="s">
        <v>84</v>
      </c>
      <c r="C26" s="310" t="s">
        <v>104</v>
      </c>
      <c r="D26" s="311"/>
      <c r="E26" s="312"/>
      <c r="F26" s="321" t="s">
        <v>105</v>
      </c>
    </row>
    <row r="27" spans="1:6" ht="13.75" customHeight="1">
      <c r="A27" s="305"/>
      <c r="B27" s="308"/>
      <c r="C27" s="313" t="s">
        <v>113</v>
      </c>
      <c r="D27" s="314"/>
      <c r="E27" s="315"/>
      <c r="F27" s="322"/>
    </row>
    <row r="28" spans="1:6" ht="27.75" customHeight="1">
      <c r="A28" s="306"/>
      <c r="B28" s="309"/>
      <c r="C28" s="316" t="s">
        <v>143</v>
      </c>
      <c r="D28" s="318" t="s">
        <v>69</v>
      </c>
      <c r="E28" s="319" t="s">
        <v>144</v>
      </c>
      <c r="F28" s="322"/>
    </row>
    <row r="29" spans="1:6" ht="27.75" customHeight="1">
      <c r="A29" s="306"/>
      <c r="B29" s="309"/>
      <c r="C29" s="317"/>
      <c r="D29" s="318"/>
      <c r="E29" s="318"/>
      <c r="F29" s="323"/>
    </row>
    <row r="30" spans="1:6">
      <c r="A30" s="211" t="str">
        <f>C14</f>
        <v/>
      </c>
      <c r="B30" s="233">
        <f>Pályázó_Ktgvetési_terv!J79</f>
        <v>0</v>
      </c>
      <c r="C30" s="239">
        <f>Pályázó_Ktgvetési_terv!K72</f>
        <v>0</v>
      </c>
      <c r="D30" s="233">
        <f>Pályázó_Ktgvetési_terv!K74</f>
        <v>0</v>
      </c>
      <c r="E30" s="233">
        <f>Pályázó_Ktgvetési_terv!K75</f>
        <v>0</v>
      </c>
      <c r="F30" s="234">
        <f>Pályázó_Ktgvetési_terv!L72</f>
        <v>0</v>
      </c>
    </row>
    <row r="31" spans="1:6" ht="15" thickBot="1">
      <c r="A31" s="212"/>
      <c r="B31" s="233"/>
      <c r="C31" s="239"/>
      <c r="D31" s="233"/>
      <c r="E31" s="233"/>
      <c r="F31" s="234"/>
    </row>
    <row r="32" spans="1:6" ht="16" thickBot="1">
      <c r="A32" s="213" t="s">
        <v>7</v>
      </c>
      <c r="B32" s="235">
        <f t="shared" ref="B32:F32" si="0">SUM(B30:B31)</f>
        <v>0</v>
      </c>
      <c r="C32" s="236">
        <f t="shared" si="0"/>
        <v>0</v>
      </c>
      <c r="D32" s="236">
        <f t="shared" si="0"/>
        <v>0</v>
      </c>
      <c r="E32" s="236">
        <f t="shared" si="0"/>
        <v>0</v>
      </c>
      <c r="F32" s="237">
        <f t="shared" si="0"/>
        <v>0</v>
      </c>
    </row>
    <row r="33" spans="1:10" ht="33" thickBot="1">
      <c r="A33" s="214" t="s">
        <v>106</v>
      </c>
      <c r="B33" s="215" t="str">
        <f>IF(F32=0,"",(C32+D32+E32)/B32)</f>
        <v/>
      </c>
      <c r="C33" s="320"/>
      <c r="D33" s="320"/>
      <c r="E33" s="320"/>
      <c r="F33" s="216"/>
    </row>
    <row r="37" spans="1:10" ht="18">
      <c r="B37" s="278">
        <f>C32+D32+E32</f>
        <v>0</v>
      </c>
      <c r="C37" s="281" t="str">
        <f>IF(F32=0,"",IF(B37&lt;B38,"Önrész vállalására kötelezett Pályázónak a projekt összes költségének legalább 40 százalékát önrészként kell biztosítania.","" ))</f>
        <v/>
      </c>
    </row>
    <row r="38" spans="1:10" ht="15">
      <c r="B38" s="278">
        <f>B32*0.4</f>
        <v>0</v>
      </c>
      <c r="C38" s="279"/>
    </row>
    <row r="45" spans="1:10">
      <c r="A45" s="12" t="s">
        <v>88</v>
      </c>
      <c r="B45" s="12"/>
      <c r="C45" s="12"/>
      <c r="D45" s="12"/>
      <c r="E45" s="12"/>
      <c r="F45" s="105" t="s">
        <v>89</v>
      </c>
      <c r="G45" s="12"/>
      <c r="H45" s="13"/>
      <c r="I45" s="13"/>
      <c r="J45" s="13"/>
    </row>
    <row r="46" spans="1:10">
      <c r="A46" s="12"/>
      <c r="B46" s="12"/>
      <c r="C46" s="12"/>
      <c r="D46" s="12"/>
      <c r="E46" s="12"/>
      <c r="F46" s="12"/>
      <c r="G46" s="12"/>
      <c r="H46" s="303" t="s">
        <v>90</v>
      </c>
      <c r="I46" s="303"/>
      <c r="J46" s="303"/>
    </row>
    <row r="47" spans="1:10">
      <c r="A47" s="104"/>
    </row>
  </sheetData>
  <sheetProtection algorithmName="SHA-512" hashValue="e1BuI2kJyMxrnKTb6BiqCd+syA1sAI9EtPSpm3ykE9LnYr1qfhWAVHOVYy/tTMShZ3M4lfVF8F0JDSadpXKYGg==" saltValue="LhcO+ed5SbLUP2wqt9Kq+g==" spinCount="100000" sheet="1" objects="1" scenarios="1" formatCells="0" formatColumns="0" formatRows="0"/>
  <mergeCells count="15">
    <mergeCell ref="H46:J46"/>
    <mergeCell ref="A26:A29"/>
    <mergeCell ref="B26:B29"/>
    <mergeCell ref="C26:E26"/>
    <mergeCell ref="C27:E27"/>
    <mergeCell ref="C28:C29"/>
    <mergeCell ref="D28:D29"/>
    <mergeCell ref="E28:E29"/>
    <mergeCell ref="C33:E33"/>
    <mergeCell ref="F26:F29"/>
    <mergeCell ref="C13:F13"/>
    <mergeCell ref="C14:F14"/>
    <mergeCell ref="C15:F15"/>
    <mergeCell ref="C16:F16"/>
    <mergeCell ref="C17:F17"/>
  </mergeCells>
  <printOptions horizontalCentered="1"/>
  <pageMargins left="0.70866141732283472" right="0.70866141732283472" top="2.5196850393700787" bottom="0.74803149606299213" header="0.31496062992125984" footer="0.31496062992125984"/>
  <pageSetup paperSize="9" scale="4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IV87"/>
  <sheetViews>
    <sheetView topLeftCell="A52" zoomScale="103" zoomScaleNormal="63" zoomScaleSheetLayoutView="94" workbookViewId="0"/>
  </sheetViews>
  <sheetFormatPr baseColWidth="10" defaultColWidth="8.83203125" defaultRowHeight="14"/>
  <cols>
    <col min="1" max="1" width="11.1640625" style="25" bestFit="1" customWidth="1"/>
    <col min="2" max="7" width="8.83203125" style="25"/>
    <col min="8" max="8" width="11.6640625" style="25" bestFit="1" customWidth="1"/>
    <col min="9" max="9" width="17.1640625" style="25" customWidth="1"/>
    <col min="10" max="10" width="20.6640625" style="25" bestFit="1" customWidth="1"/>
    <col min="11" max="11" width="24.33203125" style="25" customWidth="1"/>
    <col min="12" max="12" width="22.83203125" style="25" customWidth="1"/>
    <col min="13" max="13" width="18.33203125" style="25" bestFit="1" customWidth="1"/>
    <col min="14" max="14" width="32.5" style="25" customWidth="1"/>
    <col min="15" max="16" width="20.6640625" style="25" customWidth="1"/>
    <col min="17" max="23" width="8.83203125" style="25"/>
    <col min="24" max="24" width="16.83203125" style="25" bestFit="1" customWidth="1"/>
    <col min="25" max="258" width="8.83203125" style="25"/>
    <col min="259" max="259" width="9.1640625" style="25" bestFit="1" customWidth="1"/>
    <col min="260" max="16384" width="8.83203125" style="25"/>
  </cols>
  <sheetData>
    <row r="1" spans="1:16" ht="15">
      <c r="A1" s="210" t="s">
        <v>86</v>
      </c>
      <c r="B1" s="17"/>
      <c r="C1" s="17"/>
      <c r="D1" s="17"/>
      <c r="E1" s="17"/>
      <c r="F1" s="17"/>
      <c r="G1" s="17"/>
      <c r="H1" s="17"/>
      <c r="I1" s="17"/>
      <c r="J1" s="17"/>
      <c r="K1" s="23"/>
      <c r="L1" s="23"/>
      <c r="M1" s="23"/>
      <c r="N1" s="24"/>
      <c r="O1" s="23"/>
      <c r="P1" s="23"/>
    </row>
    <row r="2" spans="1:16" ht="1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O2" s="26"/>
      <c r="P2" s="26"/>
    </row>
    <row r="3" spans="1:16" ht="16" thickBot="1">
      <c r="A3" s="26"/>
      <c r="B3" s="26"/>
      <c r="C3" s="26"/>
      <c r="D3" s="26"/>
      <c r="E3" s="26"/>
      <c r="F3" s="26"/>
      <c r="G3" s="26"/>
      <c r="H3" s="26"/>
      <c r="I3" s="327"/>
      <c r="J3" s="327"/>
      <c r="K3" s="27"/>
      <c r="L3" s="27"/>
      <c r="M3" s="27"/>
      <c r="O3" s="27"/>
      <c r="P3" s="27"/>
    </row>
    <row r="4" spans="1:16" ht="14.5" customHeight="1">
      <c r="A4" s="4" t="s">
        <v>1</v>
      </c>
      <c r="B4" s="28"/>
      <c r="C4" s="28"/>
      <c r="D4" s="29"/>
      <c r="E4" s="328" t="s">
        <v>77</v>
      </c>
      <c r="F4" s="329"/>
      <c r="G4" s="329"/>
      <c r="H4" s="329"/>
      <c r="I4" s="329"/>
      <c r="J4" s="330"/>
      <c r="K4" s="30"/>
      <c r="L4" s="30"/>
      <c r="M4" s="30"/>
      <c r="O4" s="30"/>
      <c r="P4" s="30"/>
    </row>
    <row r="5" spans="1:16" ht="15">
      <c r="A5" s="7" t="s">
        <v>133</v>
      </c>
      <c r="B5" s="31"/>
      <c r="C5" s="31"/>
      <c r="D5" s="32"/>
      <c r="E5" s="339"/>
      <c r="F5" s="340"/>
      <c r="G5" s="340"/>
      <c r="H5" s="340"/>
      <c r="I5" s="340"/>
      <c r="J5" s="341"/>
      <c r="K5" s="30"/>
      <c r="M5" s="30"/>
      <c r="O5" s="30"/>
      <c r="P5" s="30"/>
    </row>
    <row r="6" spans="1:16" ht="30" customHeight="1">
      <c r="A6" s="7" t="s">
        <v>102</v>
      </c>
      <c r="B6" s="33"/>
      <c r="C6" s="33"/>
      <c r="D6" s="34"/>
      <c r="E6" s="331"/>
      <c r="F6" s="332"/>
      <c r="G6" s="332"/>
      <c r="H6" s="332"/>
      <c r="I6" s="332"/>
      <c r="J6" s="333"/>
      <c r="K6" s="35"/>
      <c r="L6" s="35"/>
      <c r="M6" s="35"/>
      <c r="O6" s="35"/>
      <c r="P6" s="35"/>
    </row>
    <row r="7" spans="1:16" ht="16" thickBot="1">
      <c r="A7" s="20" t="s">
        <v>68</v>
      </c>
      <c r="B7" s="36"/>
      <c r="C7" s="36"/>
      <c r="D7" s="37"/>
      <c r="E7" s="334"/>
      <c r="F7" s="335"/>
      <c r="G7" s="335"/>
      <c r="H7" s="335"/>
      <c r="I7" s="335"/>
      <c r="J7" s="336"/>
      <c r="K7" s="35"/>
      <c r="L7" s="35"/>
      <c r="M7" s="35"/>
      <c r="O7" s="35"/>
      <c r="P7" s="35"/>
    </row>
    <row r="8" spans="1:16" ht="15" thickBot="1"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O8" s="38"/>
      <c r="P8" s="38"/>
    </row>
    <row r="9" spans="1:16" ht="16.75" customHeight="1" thickTop="1" thickBot="1">
      <c r="A9" s="337" t="s">
        <v>2</v>
      </c>
      <c r="B9" s="338"/>
      <c r="C9" s="338"/>
      <c r="D9" s="338"/>
      <c r="E9" s="338"/>
      <c r="F9" s="338"/>
      <c r="G9" s="338"/>
      <c r="H9" s="338"/>
      <c r="I9" s="338"/>
      <c r="J9" s="338"/>
      <c r="K9" s="39"/>
      <c r="L9" s="39"/>
      <c r="M9" s="39"/>
      <c r="O9" s="39"/>
      <c r="P9" s="39"/>
    </row>
    <row r="10" spans="1:16" ht="16.75" customHeight="1" thickTop="1">
      <c r="A10" s="40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O10" s="39"/>
      <c r="P10" s="39"/>
    </row>
    <row r="11" spans="1:16" ht="16" thickBot="1">
      <c r="A11" s="40"/>
      <c r="B11" s="39"/>
      <c r="C11" s="39"/>
      <c r="D11" s="39"/>
      <c r="E11" s="39"/>
      <c r="F11" s="39"/>
      <c r="G11" s="39"/>
      <c r="H11" s="39"/>
      <c r="I11" s="39"/>
      <c r="J11" s="41" t="s">
        <v>0</v>
      </c>
      <c r="K11" s="41"/>
      <c r="L11" s="39"/>
      <c r="M11" s="39"/>
      <c r="O11" s="39"/>
      <c r="P11" s="39"/>
    </row>
    <row r="12" spans="1:16" ht="39.75" customHeight="1">
      <c r="A12" s="76" t="s">
        <v>3</v>
      </c>
      <c r="B12" s="77" t="s">
        <v>78</v>
      </c>
      <c r="C12" s="78"/>
      <c r="D12" s="79"/>
      <c r="E12" s="79"/>
      <c r="F12" s="79"/>
      <c r="G12" s="79"/>
      <c r="H12" s="79"/>
      <c r="I12" s="80"/>
      <c r="J12" s="81">
        <f>K72+K73</f>
        <v>0</v>
      </c>
      <c r="K12" s="276" t="str">
        <f>IF(J12=0,"",IF(J12&lt;J13,"A Támogató által előírt önrésznél kevesebb, kérem javítsa!","" ))</f>
        <v/>
      </c>
      <c r="L12" s="277"/>
      <c r="M12" s="42"/>
      <c r="O12" s="42"/>
      <c r="P12" s="42"/>
    </row>
    <row r="13" spans="1:16" ht="15">
      <c r="A13" s="82"/>
      <c r="B13" s="83"/>
      <c r="C13" s="84"/>
      <c r="D13" s="85"/>
      <c r="E13" s="85"/>
      <c r="F13" s="85"/>
      <c r="G13" s="85"/>
      <c r="H13" s="85"/>
      <c r="I13" s="86"/>
      <c r="J13" s="87"/>
      <c r="K13" s="42"/>
      <c r="L13" s="42"/>
      <c r="M13" s="42"/>
      <c r="O13" s="42"/>
      <c r="P13" s="42"/>
    </row>
    <row r="14" spans="1:16" ht="15">
      <c r="A14" s="82" t="s">
        <v>4</v>
      </c>
      <c r="B14" s="88" t="s">
        <v>5</v>
      </c>
      <c r="C14" s="84"/>
      <c r="D14" s="85"/>
      <c r="E14" s="85"/>
      <c r="F14" s="85"/>
      <c r="G14" s="85"/>
      <c r="H14" s="85"/>
      <c r="I14" s="86"/>
      <c r="J14" s="87">
        <f>L72</f>
        <v>0</v>
      </c>
      <c r="K14" s="268" t="str">
        <f>IF(J14&gt;80000000,"A maximális pályázható összeg 80MFt, kérem csökkentse a költségeket!","")</f>
        <v/>
      </c>
      <c r="L14" s="42"/>
      <c r="M14" s="42"/>
      <c r="O14" s="42"/>
      <c r="P14" s="42"/>
    </row>
    <row r="15" spans="1:16" ht="16" thickBot="1">
      <c r="A15" s="89" t="s">
        <v>6</v>
      </c>
      <c r="B15" s="90" t="s">
        <v>7</v>
      </c>
      <c r="C15" s="91"/>
      <c r="D15" s="92"/>
      <c r="E15" s="92"/>
      <c r="F15" s="92"/>
      <c r="G15" s="92"/>
      <c r="H15" s="92"/>
      <c r="I15" s="93"/>
      <c r="J15" s="94">
        <f>J79</f>
        <v>0</v>
      </c>
      <c r="M15" s="45"/>
      <c r="O15" s="45"/>
      <c r="P15" s="45"/>
    </row>
    <row r="16" spans="1:16" ht="15" thickBot="1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O16" s="46"/>
      <c r="P16" s="46"/>
    </row>
    <row r="17" spans="1:256" ht="31.75" customHeight="1" thickTop="1" thickBot="1">
      <c r="A17" s="47" t="s">
        <v>65</v>
      </c>
      <c r="B17" s="48"/>
      <c r="C17" s="48"/>
      <c r="D17" s="48"/>
      <c r="E17" s="48"/>
      <c r="F17" s="48"/>
      <c r="G17" s="48"/>
      <c r="H17" s="48"/>
      <c r="I17" s="48"/>
      <c r="J17" s="49"/>
      <c r="K17" s="48"/>
      <c r="L17" s="48"/>
      <c r="M17" s="48"/>
      <c r="N17" s="39"/>
      <c r="O17" s="39"/>
      <c r="P17" s="39"/>
    </row>
    <row r="18" spans="1:256" ht="17" thickTop="1" thickBot="1">
      <c r="A18" s="50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O18" s="39"/>
      <c r="P18" s="39"/>
    </row>
    <row r="19" spans="1:256" s="202" customFormat="1" ht="84">
      <c r="A19" s="196" t="s">
        <v>66</v>
      </c>
      <c r="B19" s="324" t="s">
        <v>8</v>
      </c>
      <c r="C19" s="325"/>
      <c r="D19" s="325"/>
      <c r="E19" s="325"/>
      <c r="F19" s="325"/>
      <c r="G19" s="325"/>
      <c r="H19" s="325"/>
      <c r="I19" s="326"/>
      <c r="J19" s="197" t="s">
        <v>84</v>
      </c>
      <c r="K19" s="198" t="s">
        <v>110</v>
      </c>
      <c r="L19" s="197" t="s">
        <v>85</v>
      </c>
      <c r="M19" s="199" t="s">
        <v>67</v>
      </c>
      <c r="N19" s="200"/>
      <c r="O19" s="200"/>
      <c r="P19" s="200"/>
      <c r="Q19" s="200"/>
      <c r="R19" s="200"/>
      <c r="S19" s="200"/>
      <c r="T19" s="200"/>
      <c r="U19" s="201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0"/>
      <c r="BH19" s="200"/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0"/>
      <c r="BW19" s="200"/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0"/>
      <c r="CL19" s="200"/>
      <c r="CM19" s="200"/>
      <c r="CN19" s="200"/>
      <c r="CO19" s="200"/>
      <c r="CP19" s="200"/>
      <c r="CQ19" s="200"/>
      <c r="CR19" s="200"/>
      <c r="CS19" s="200"/>
      <c r="CT19" s="200"/>
      <c r="CU19" s="200"/>
      <c r="CV19" s="200"/>
      <c r="CW19" s="200"/>
      <c r="CX19" s="200"/>
      <c r="CY19" s="200"/>
      <c r="CZ19" s="200"/>
      <c r="DA19" s="200"/>
      <c r="DB19" s="200"/>
      <c r="DC19" s="200"/>
      <c r="DD19" s="200"/>
      <c r="DE19" s="200"/>
      <c r="DF19" s="200"/>
      <c r="DG19" s="200"/>
      <c r="DH19" s="200"/>
      <c r="DI19" s="200"/>
      <c r="DJ19" s="200"/>
      <c r="DK19" s="200"/>
      <c r="DL19" s="200"/>
      <c r="DM19" s="200"/>
      <c r="DN19" s="200"/>
      <c r="DO19" s="200"/>
      <c r="DP19" s="200"/>
      <c r="DQ19" s="200"/>
      <c r="DR19" s="200"/>
      <c r="DS19" s="200"/>
      <c r="DT19" s="200"/>
      <c r="DU19" s="200"/>
      <c r="DV19" s="200"/>
      <c r="DW19" s="200"/>
      <c r="DX19" s="200"/>
      <c r="DY19" s="200"/>
      <c r="DZ19" s="200"/>
      <c r="EA19" s="200"/>
      <c r="EB19" s="200"/>
      <c r="EC19" s="200"/>
      <c r="ED19" s="200"/>
      <c r="EE19" s="200"/>
      <c r="EF19" s="200"/>
      <c r="EG19" s="200"/>
      <c r="EH19" s="200"/>
      <c r="EI19" s="200"/>
      <c r="EJ19" s="200"/>
      <c r="EK19" s="200"/>
      <c r="EL19" s="200"/>
      <c r="EM19" s="200"/>
      <c r="EN19" s="200"/>
      <c r="EO19" s="200"/>
      <c r="EP19" s="200"/>
      <c r="EQ19" s="200"/>
      <c r="ER19" s="200"/>
      <c r="ES19" s="200"/>
      <c r="ET19" s="200"/>
      <c r="EU19" s="200"/>
      <c r="EV19" s="200"/>
      <c r="EW19" s="200"/>
      <c r="EX19" s="200"/>
      <c r="EY19" s="200"/>
      <c r="EZ19" s="200"/>
      <c r="FA19" s="200"/>
      <c r="FB19" s="200"/>
      <c r="FC19" s="200"/>
      <c r="FD19" s="200"/>
      <c r="FE19" s="200"/>
      <c r="FF19" s="200"/>
      <c r="FG19" s="200"/>
      <c r="FH19" s="200"/>
      <c r="FI19" s="200"/>
      <c r="FJ19" s="200"/>
      <c r="FK19" s="200"/>
      <c r="FL19" s="200"/>
      <c r="FM19" s="200"/>
      <c r="FN19" s="200"/>
      <c r="FO19" s="200"/>
      <c r="FP19" s="200"/>
      <c r="FQ19" s="200"/>
      <c r="FR19" s="200"/>
      <c r="FS19" s="200"/>
      <c r="FT19" s="200"/>
      <c r="FU19" s="200"/>
      <c r="FV19" s="200"/>
      <c r="FW19" s="200"/>
      <c r="FX19" s="200"/>
      <c r="FY19" s="200"/>
      <c r="FZ19" s="200"/>
      <c r="GA19" s="200"/>
      <c r="GB19" s="200"/>
      <c r="GC19" s="200"/>
      <c r="GD19" s="200"/>
      <c r="GE19" s="200"/>
      <c r="GF19" s="200"/>
      <c r="GG19" s="200"/>
      <c r="GH19" s="200"/>
      <c r="GI19" s="200"/>
      <c r="GJ19" s="200"/>
      <c r="GK19" s="200"/>
      <c r="GL19" s="200"/>
      <c r="GM19" s="200"/>
      <c r="GN19" s="200"/>
      <c r="GO19" s="200"/>
      <c r="GP19" s="200"/>
      <c r="GQ19" s="200"/>
      <c r="GR19" s="200"/>
      <c r="GS19" s="200"/>
      <c r="GT19" s="200"/>
      <c r="GU19" s="200"/>
      <c r="GV19" s="200"/>
      <c r="GW19" s="200"/>
      <c r="GX19" s="200"/>
      <c r="GY19" s="200"/>
      <c r="GZ19" s="200"/>
      <c r="HA19" s="200"/>
      <c r="HB19" s="200"/>
      <c r="HC19" s="200"/>
      <c r="HD19" s="200"/>
      <c r="HE19" s="200"/>
      <c r="HF19" s="200"/>
      <c r="HG19" s="200"/>
      <c r="HH19" s="200"/>
      <c r="HI19" s="200"/>
      <c r="HJ19" s="200"/>
      <c r="HK19" s="200"/>
      <c r="HL19" s="200"/>
      <c r="HM19" s="200"/>
      <c r="HN19" s="200"/>
      <c r="HO19" s="200"/>
      <c r="HP19" s="200"/>
      <c r="HQ19" s="200"/>
      <c r="HR19" s="200"/>
      <c r="HS19" s="200"/>
      <c r="HT19" s="200"/>
      <c r="HU19" s="200"/>
      <c r="HV19" s="200"/>
      <c r="HW19" s="200"/>
      <c r="HX19" s="200"/>
      <c r="HY19" s="200"/>
      <c r="HZ19" s="200"/>
      <c r="IA19" s="200"/>
      <c r="IB19" s="200"/>
      <c r="IC19" s="200"/>
      <c r="ID19" s="200"/>
      <c r="IE19" s="200"/>
      <c r="IF19" s="200"/>
      <c r="IG19" s="200"/>
      <c r="IH19" s="200"/>
      <c r="II19" s="200"/>
      <c r="IJ19" s="200"/>
      <c r="IK19" s="200"/>
      <c r="IL19" s="200"/>
      <c r="IM19" s="200"/>
      <c r="IN19" s="200"/>
      <c r="IO19" s="200"/>
      <c r="IP19" s="200"/>
      <c r="IQ19" s="200"/>
      <c r="IR19" s="200"/>
      <c r="IS19" s="200"/>
      <c r="IT19" s="200"/>
      <c r="IU19" s="200"/>
      <c r="IV19" s="200"/>
    </row>
    <row r="20" spans="1:256" s="111" customFormat="1" ht="16" thickBot="1">
      <c r="A20" s="107" t="s">
        <v>22</v>
      </c>
      <c r="B20" s="108"/>
      <c r="C20" s="108"/>
      <c r="D20" s="108"/>
      <c r="E20" s="108"/>
      <c r="F20" s="108" t="s">
        <v>91</v>
      </c>
      <c r="G20" s="108"/>
      <c r="H20" s="108"/>
      <c r="I20" s="108"/>
      <c r="J20" s="108" t="s">
        <v>92</v>
      </c>
      <c r="K20" s="108" t="s">
        <v>93</v>
      </c>
      <c r="L20" s="108" t="s">
        <v>94</v>
      </c>
      <c r="M20" s="109" t="s">
        <v>95</v>
      </c>
      <c r="N20" s="108"/>
      <c r="O20" s="108"/>
      <c r="P20" s="108"/>
      <c r="Q20" s="108"/>
      <c r="R20" s="108"/>
      <c r="S20" s="108"/>
      <c r="T20" s="108"/>
      <c r="U20" s="110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  <c r="ID20" s="108"/>
      <c r="IE20" s="108"/>
      <c r="IF20" s="108"/>
      <c r="IG20" s="108"/>
      <c r="IH20" s="108"/>
      <c r="II20" s="108"/>
      <c r="IJ20" s="108"/>
      <c r="IK20" s="108"/>
      <c r="IL20" s="108"/>
      <c r="IM20" s="108"/>
      <c r="IN20" s="108"/>
      <c r="IO20" s="108"/>
      <c r="IP20" s="108"/>
      <c r="IQ20" s="108"/>
      <c r="IR20" s="108"/>
      <c r="IS20" s="108"/>
      <c r="IT20" s="108"/>
      <c r="IU20" s="108"/>
      <c r="IV20" s="108"/>
    </row>
    <row r="21" spans="1:256" ht="16" thickBot="1">
      <c r="A21" s="148" t="s">
        <v>3</v>
      </c>
      <c r="B21" s="149" t="s">
        <v>9</v>
      </c>
      <c r="C21" s="164"/>
      <c r="D21" s="164"/>
      <c r="E21" s="164"/>
      <c r="F21" s="165"/>
      <c r="G21" s="166"/>
      <c r="H21" s="165"/>
      <c r="I21" s="167"/>
      <c r="J21" s="217">
        <f>SUM(J22:J26)</f>
        <v>0</v>
      </c>
      <c r="K21" s="217">
        <f>SUM(K22:K26)</f>
        <v>0</v>
      </c>
      <c r="L21" s="249">
        <f>SUM(L22:L26)</f>
        <v>0</v>
      </c>
      <c r="M21" s="154"/>
      <c r="N21" s="159" t="str">
        <f>IF(L21&lt;0,"Negatív szám, nem szerepelhet, kérem javítsa!",IF((K21+L21)=J21,"","Kérem javítsa, mert a saját forrás+igényelt támogatás összege eltér a tervezett költségtől!"))</f>
        <v/>
      </c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</row>
    <row r="22" spans="1:256">
      <c r="A22" s="145" t="s">
        <v>10</v>
      </c>
      <c r="B22" s="146" t="s">
        <v>124</v>
      </c>
      <c r="C22" s="147"/>
      <c r="D22" s="147"/>
      <c r="E22" s="147"/>
      <c r="F22" s="147"/>
      <c r="G22" s="147"/>
      <c r="H22" s="147"/>
      <c r="I22" s="69"/>
      <c r="J22" s="218">
        <f>Pályázó_Bérktg!L2</f>
        <v>0</v>
      </c>
      <c r="K22" s="219"/>
      <c r="L22" s="250">
        <f t="shared" ref="L22:L63" si="0">J22-K22</f>
        <v>0</v>
      </c>
      <c r="M22" s="269"/>
      <c r="N22" s="159" t="str">
        <f t="shared" ref="N22:N71" si="1">IF(L22&lt;0,"Negatív szám, nem szerepelhet, kérem javítsa!",IF((K22+L22)=J22,"","Kérem javítsa, mert a saját forrás+igényelt támogatás összege eltér a tervezett költségtől!"))</f>
        <v/>
      </c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  <c r="IT22" s="46"/>
      <c r="IU22" s="46"/>
      <c r="IV22" s="46"/>
    </row>
    <row r="23" spans="1:256">
      <c r="A23" s="95" t="s">
        <v>11</v>
      </c>
      <c r="B23" s="101" t="s">
        <v>126</v>
      </c>
      <c r="C23" s="53"/>
      <c r="D23" s="53"/>
      <c r="E23" s="53"/>
      <c r="F23" s="53"/>
      <c r="G23" s="53"/>
      <c r="H23" s="53"/>
      <c r="I23" s="54"/>
      <c r="J23" s="218">
        <f>Pályázó_Bérktg!L4</f>
        <v>0</v>
      </c>
      <c r="K23" s="219"/>
      <c r="L23" s="250">
        <f t="shared" si="0"/>
        <v>0</v>
      </c>
      <c r="M23" s="269"/>
      <c r="N23" s="159" t="str">
        <f t="shared" si="1"/>
        <v/>
      </c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  <c r="IV23" s="46"/>
    </row>
    <row r="24" spans="1:256">
      <c r="A24" s="96" t="s">
        <v>12</v>
      </c>
      <c r="B24" s="102" t="s">
        <v>13</v>
      </c>
      <c r="C24" s="43"/>
      <c r="D24" s="43"/>
      <c r="E24" s="43"/>
      <c r="F24" s="43"/>
      <c r="G24" s="53"/>
      <c r="H24" s="55"/>
      <c r="I24" s="54"/>
      <c r="J24" s="218">
        <f>Pályázó_Bérktg!L3</f>
        <v>0</v>
      </c>
      <c r="K24" s="219"/>
      <c r="L24" s="250">
        <f t="shared" si="0"/>
        <v>0</v>
      </c>
      <c r="M24" s="269"/>
      <c r="N24" s="159" t="str">
        <f t="shared" si="1"/>
        <v/>
      </c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  <c r="IT24" s="46"/>
      <c r="IU24" s="46"/>
      <c r="IV24" s="46"/>
    </row>
    <row r="25" spans="1:256">
      <c r="A25" s="96" t="s">
        <v>14</v>
      </c>
      <c r="B25" s="102" t="s">
        <v>125</v>
      </c>
      <c r="C25" s="43"/>
      <c r="D25" s="43"/>
      <c r="E25" s="43"/>
      <c r="F25" s="43"/>
      <c r="G25" s="53"/>
      <c r="H25" s="55"/>
      <c r="I25" s="54"/>
      <c r="J25" s="218">
        <f>Pályázó_Bérktg!L5</f>
        <v>0</v>
      </c>
      <c r="K25" s="219"/>
      <c r="L25" s="250">
        <f t="shared" si="0"/>
        <v>0</v>
      </c>
      <c r="M25" s="269"/>
      <c r="N25" s="159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  <c r="IR25" s="46"/>
      <c r="IS25" s="46"/>
      <c r="IT25" s="46"/>
      <c r="IU25" s="46"/>
      <c r="IV25" s="46"/>
    </row>
    <row r="26" spans="1:256" ht="15" thickBot="1">
      <c r="A26" s="96" t="s">
        <v>123</v>
      </c>
      <c r="B26" s="102" t="s">
        <v>15</v>
      </c>
      <c r="C26" s="43"/>
      <c r="D26" s="43"/>
      <c r="E26" s="43"/>
      <c r="F26" s="43"/>
      <c r="G26" s="53"/>
      <c r="H26" s="55"/>
      <c r="I26" s="54"/>
      <c r="J26" s="219"/>
      <c r="K26" s="219"/>
      <c r="L26" s="250">
        <f t="shared" si="0"/>
        <v>0</v>
      </c>
      <c r="M26" s="269"/>
      <c r="N26" s="159" t="str">
        <f t="shared" si="1"/>
        <v/>
      </c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  <c r="IR26" s="46"/>
      <c r="IS26" s="46"/>
      <c r="IT26" s="46"/>
      <c r="IU26" s="46"/>
      <c r="IV26" s="46"/>
    </row>
    <row r="27" spans="1:256" ht="16" thickBot="1">
      <c r="A27" s="148" t="s">
        <v>4</v>
      </c>
      <c r="B27" s="149" t="s">
        <v>140</v>
      </c>
      <c r="C27" s="164"/>
      <c r="D27" s="280" t="s">
        <v>141</v>
      </c>
      <c r="E27" s="164"/>
      <c r="F27" s="165"/>
      <c r="G27" s="166"/>
      <c r="H27" s="165"/>
      <c r="I27" s="167"/>
      <c r="J27" s="249">
        <f>J28+J34+J40+J46+J52+J58</f>
        <v>0</v>
      </c>
      <c r="K27" s="249">
        <f>K28+K34+K40+K46+K52+K58</f>
        <v>0</v>
      </c>
      <c r="L27" s="249">
        <f>L28+L34+L40+L46+L52+L58</f>
        <v>0</v>
      </c>
      <c r="M27" s="168"/>
      <c r="N27" s="159" t="str">
        <f t="shared" si="1"/>
        <v/>
      </c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  <c r="IT27" s="46"/>
      <c r="IU27" s="46"/>
      <c r="IV27" s="46"/>
    </row>
    <row r="28" spans="1:256" ht="16" thickBot="1">
      <c r="A28" s="139" t="s">
        <v>16</v>
      </c>
      <c r="B28" s="169" t="s">
        <v>42</v>
      </c>
      <c r="C28" s="170"/>
      <c r="D28" s="170"/>
      <c r="E28" s="170"/>
      <c r="F28" s="170"/>
      <c r="G28" s="170"/>
      <c r="H28" s="171"/>
      <c r="I28" s="172"/>
      <c r="J28" s="248">
        <f>SUM(J29:J33)</f>
        <v>0</v>
      </c>
      <c r="K28" s="248">
        <f>SUM(K29:K33)</f>
        <v>0</v>
      </c>
      <c r="L28" s="248">
        <f>SUM(L29:L33)</f>
        <v>0</v>
      </c>
      <c r="M28" s="173"/>
      <c r="N28" s="159" t="str">
        <f t="shared" si="1"/>
        <v/>
      </c>
      <c r="IV28" s="25">
        <v>150000</v>
      </c>
    </row>
    <row r="29" spans="1:256">
      <c r="A29" s="256" t="s">
        <v>27</v>
      </c>
      <c r="B29" s="52"/>
      <c r="D29" s="43"/>
      <c r="E29" s="43"/>
      <c r="F29" s="43"/>
      <c r="G29" s="43"/>
      <c r="H29" s="55"/>
      <c r="I29" s="57"/>
      <c r="J29" s="219"/>
      <c r="K29" s="219"/>
      <c r="L29" s="218">
        <f t="shared" si="0"/>
        <v>0</v>
      </c>
      <c r="M29" s="269"/>
      <c r="N29" s="159" t="str">
        <f t="shared" si="1"/>
        <v/>
      </c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  <c r="IS29" s="46"/>
      <c r="IT29" s="46"/>
      <c r="IU29" s="46"/>
      <c r="IV29" s="46"/>
    </row>
    <row r="30" spans="1:256">
      <c r="A30" s="97" t="s">
        <v>28</v>
      </c>
      <c r="B30" s="58"/>
      <c r="C30" s="43"/>
      <c r="D30" s="43"/>
      <c r="E30" s="43"/>
      <c r="F30" s="43"/>
      <c r="G30" s="43"/>
      <c r="H30" s="55"/>
      <c r="I30" s="57"/>
      <c r="J30" s="219"/>
      <c r="K30" s="219"/>
      <c r="L30" s="250">
        <f t="shared" si="0"/>
        <v>0</v>
      </c>
      <c r="M30" s="269"/>
      <c r="N30" s="159" t="str">
        <f t="shared" si="1"/>
        <v/>
      </c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  <c r="IT30" s="46"/>
      <c r="IU30" s="46"/>
      <c r="IV30" s="46"/>
    </row>
    <row r="31" spans="1:256">
      <c r="A31" s="97" t="s">
        <v>29</v>
      </c>
      <c r="B31" s="58"/>
      <c r="C31" s="43"/>
      <c r="D31" s="43"/>
      <c r="E31" s="43"/>
      <c r="F31" s="43"/>
      <c r="G31" s="43"/>
      <c r="H31" s="55"/>
      <c r="I31" s="57"/>
      <c r="J31" s="219"/>
      <c r="K31" s="219"/>
      <c r="L31" s="250">
        <f t="shared" si="0"/>
        <v>0</v>
      </c>
      <c r="M31" s="269"/>
      <c r="N31" s="159" t="str">
        <f t="shared" si="1"/>
        <v/>
      </c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  <c r="IT31" s="46"/>
      <c r="IU31" s="46"/>
      <c r="IV31" s="46"/>
    </row>
    <row r="32" spans="1:256">
      <c r="A32" s="97" t="s">
        <v>30</v>
      </c>
      <c r="B32" s="58"/>
      <c r="C32" s="43"/>
      <c r="D32" s="43"/>
      <c r="E32" s="43"/>
      <c r="F32" s="43"/>
      <c r="G32" s="43"/>
      <c r="H32" s="55"/>
      <c r="I32" s="57"/>
      <c r="J32" s="219"/>
      <c r="K32" s="220"/>
      <c r="L32" s="250">
        <f t="shared" si="0"/>
        <v>0</v>
      </c>
      <c r="M32" s="270"/>
      <c r="N32" s="159" t="str">
        <f t="shared" si="1"/>
        <v/>
      </c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  <c r="IS32" s="46"/>
      <c r="IT32" s="46"/>
      <c r="IU32" s="46"/>
      <c r="IV32" s="46"/>
    </row>
    <row r="33" spans="1:256" ht="15" thickBot="1">
      <c r="A33" s="97" t="s">
        <v>41</v>
      </c>
      <c r="B33" s="58"/>
      <c r="C33" s="43"/>
      <c r="D33" s="43"/>
      <c r="E33" s="43"/>
      <c r="F33" s="43"/>
      <c r="G33" s="43"/>
      <c r="H33" s="55"/>
      <c r="I33" s="57"/>
      <c r="J33" s="219"/>
      <c r="K33" s="221"/>
      <c r="L33" s="250">
        <f t="shared" si="0"/>
        <v>0</v>
      </c>
      <c r="M33" s="271"/>
      <c r="N33" s="159" t="str">
        <f t="shared" si="1"/>
        <v/>
      </c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  <c r="IT33" s="46"/>
      <c r="IU33" s="46"/>
      <c r="IV33" s="46"/>
    </row>
    <row r="34" spans="1:256" ht="16" thickBot="1">
      <c r="A34" s="139" t="s">
        <v>31</v>
      </c>
      <c r="B34" s="169" t="s">
        <v>35</v>
      </c>
      <c r="C34" s="170"/>
      <c r="D34" s="170"/>
      <c r="E34" s="170"/>
      <c r="F34" s="170"/>
      <c r="G34" s="170"/>
      <c r="H34" s="171"/>
      <c r="I34" s="172"/>
      <c r="J34" s="248">
        <f>SUM(J35:J39)</f>
        <v>0</v>
      </c>
      <c r="K34" s="248">
        <f>SUM(K35:K39)</f>
        <v>0</v>
      </c>
      <c r="L34" s="248">
        <f>SUM(L35:L39)</f>
        <v>0</v>
      </c>
      <c r="M34" s="173"/>
      <c r="N34" s="159" t="str">
        <f t="shared" si="1"/>
        <v/>
      </c>
    </row>
    <row r="35" spans="1:256">
      <c r="A35" s="97" t="s">
        <v>51</v>
      </c>
      <c r="B35" s="52"/>
      <c r="C35" s="43"/>
      <c r="D35" s="43"/>
      <c r="E35" s="43"/>
      <c r="F35" s="43"/>
      <c r="G35" s="43"/>
      <c r="H35" s="55"/>
      <c r="I35" s="57"/>
      <c r="J35" s="220"/>
      <c r="K35" s="220"/>
      <c r="L35" s="251">
        <f t="shared" si="0"/>
        <v>0</v>
      </c>
      <c r="M35" s="270"/>
      <c r="N35" s="159" t="str">
        <f t="shared" si="1"/>
        <v/>
      </c>
    </row>
    <row r="36" spans="1:256">
      <c r="A36" s="97" t="s">
        <v>52</v>
      </c>
      <c r="B36" s="52"/>
      <c r="C36" s="43"/>
      <c r="D36" s="43"/>
      <c r="E36" s="43"/>
      <c r="F36" s="43"/>
      <c r="G36" s="43"/>
      <c r="H36" s="55"/>
      <c r="I36" s="57"/>
      <c r="J36" s="220"/>
      <c r="K36" s="220"/>
      <c r="L36" s="251">
        <f t="shared" si="0"/>
        <v>0</v>
      </c>
      <c r="M36" s="270"/>
      <c r="N36" s="159" t="str">
        <f t="shared" si="1"/>
        <v/>
      </c>
    </row>
    <row r="37" spans="1:256">
      <c r="A37" s="97" t="s">
        <v>53</v>
      </c>
      <c r="B37" s="52"/>
      <c r="C37" s="43"/>
      <c r="D37" s="43"/>
      <c r="E37" s="43"/>
      <c r="F37" s="43"/>
      <c r="G37" s="43"/>
      <c r="H37" s="55"/>
      <c r="I37" s="57"/>
      <c r="J37" s="220"/>
      <c r="K37" s="220"/>
      <c r="L37" s="251">
        <f t="shared" si="0"/>
        <v>0</v>
      </c>
      <c r="M37" s="270"/>
      <c r="N37" s="159" t="str">
        <f t="shared" si="1"/>
        <v/>
      </c>
    </row>
    <row r="38" spans="1:256">
      <c r="A38" s="97" t="s">
        <v>54</v>
      </c>
      <c r="B38" s="52"/>
      <c r="C38" s="43"/>
      <c r="D38" s="43"/>
      <c r="E38" s="43"/>
      <c r="F38" s="43"/>
      <c r="G38" s="43"/>
      <c r="H38" s="55"/>
      <c r="I38" s="57"/>
      <c r="J38" s="220"/>
      <c r="K38" s="220"/>
      <c r="L38" s="251">
        <f t="shared" si="0"/>
        <v>0</v>
      </c>
      <c r="M38" s="270"/>
      <c r="N38" s="159" t="str">
        <f t="shared" si="1"/>
        <v/>
      </c>
    </row>
    <row r="39" spans="1:256" ht="15" thickBot="1">
      <c r="A39" s="97" t="s">
        <v>55</v>
      </c>
      <c r="B39" s="52"/>
      <c r="C39" s="43"/>
      <c r="D39" s="43"/>
      <c r="E39" s="43"/>
      <c r="F39" s="43"/>
      <c r="G39" s="43"/>
      <c r="H39" s="55"/>
      <c r="I39" s="57"/>
      <c r="J39" s="220"/>
      <c r="K39" s="220"/>
      <c r="L39" s="251">
        <f t="shared" si="0"/>
        <v>0</v>
      </c>
      <c r="M39" s="270"/>
      <c r="N39" s="159" t="str">
        <f t="shared" si="1"/>
        <v/>
      </c>
    </row>
    <row r="40" spans="1:256" ht="16" thickBot="1">
      <c r="A40" s="139" t="s">
        <v>32</v>
      </c>
      <c r="B40" s="169" t="s">
        <v>25</v>
      </c>
      <c r="C40" s="170"/>
      <c r="D40" s="170"/>
      <c r="E40" s="170"/>
      <c r="F40" s="170"/>
      <c r="G40" s="170"/>
      <c r="H40" s="171"/>
      <c r="I40" s="172"/>
      <c r="J40" s="248">
        <f>SUM(J41:J45)</f>
        <v>0</v>
      </c>
      <c r="K40" s="248">
        <f>SUM(K41:K45)</f>
        <v>0</v>
      </c>
      <c r="L40" s="248">
        <f>SUM(L41:L45)</f>
        <v>0</v>
      </c>
      <c r="M40" s="173"/>
      <c r="N40" s="159" t="str">
        <f t="shared" si="1"/>
        <v/>
      </c>
    </row>
    <row r="41" spans="1:256">
      <c r="A41" s="97" t="s">
        <v>34</v>
      </c>
      <c r="B41" s="59"/>
      <c r="C41" s="43"/>
      <c r="D41" s="43"/>
      <c r="E41" s="43"/>
      <c r="F41" s="43"/>
      <c r="G41" s="43"/>
      <c r="H41" s="55"/>
      <c r="I41" s="57"/>
      <c r="J41" s="220"/>
      <c r="K41" s="220"/>
      <c r="L41" s="251">
        <f t="shared" si="0"/>
        <v>0</v>
      </c>
      <c r="M41" s="270"/>
      <c r="N41" s="159" t="str">
        <f t="shared" si="1"/>
        <v/>
      </c>
    </row>
    <row r="42" spans="1:256">
      <c r="A42" s="97" t="s">
        <v>36</v>
      </c>
      <c r="B42" s="59"/>
      <c r="C42" s="43"/>
      <c r="D42" s="43"/>
      <c r="E42" s="43"/>
      <c r="F42" s="43"/>
      <c r="G42" s="43"/>
      <c r="H42" s="55"/>
      <c r="I42" s="57"/>
      <c r="J42" s="220"/>
      <c r="K42" s="220"/>
      <c r="L42" s="251">
        <f t="shared" si="0"/>
        <v>0</v>
      </c>
      <c r="M42" s="270"/>
      <c r="N42" s="159" t="str">
        <f t="shared" si="1"/>
        <v/>
      </c>
    </row>
    <row r="43" spans="1:256">
      <c r="A43" s="97" t="s">
        <v>38</v>
      </c>
      <c r="B43" s="59"/>
      <c r="C43" s="43"/>
      <c r="D43" s="43"/>
      <c r="E43" s="43"/>
      <c r="F43" s="43"/>
      <c r="G43" s="43"/>
      <c r="H43" s="55"/>
      <c r="I43" s="57"/>
      <c r="J43" s="220"/>
      <c r="K43" s="220"/>
      <c r="L43" s="251">
        <f t="shared" si="0"/>
        <v>0</v>
      </c>
      <c r="M43" s="270"/>
      <c r="N43" s="159" t="str">
        <f t="shared" si="1"/>
        <v/>
      </c>
    </row>
    <row r="44" spans="1:256">
      <c r="A44" s="97" t="s">
        <v>37</v>
      </c>
      <c r="B44" s="59"/>
      <c r="C44" s="43"/>
      <c r="D44" s="43"/>
      <c r="E44" s="43"/>
      <c r="F44" s="43"/>
      <c r="G44" s="43"/>
      <c r="H44" s="55"/>
      <c r="I44" s="57"/>
      <c r="J44" s="220"/>
      <c r="K44" s="220"/>
      <c r="L44" s="251">
        <f t="shared" si="0"/>
        <v>0</v>
      </c>
      <c r="M44" s="270"/>
      <c r="N44" s="159" t="str">
        <f t="shared" si="1"/>
        <v/>
      </c>
    </row>
    <row r="45" spans="1:256" ht="15" thickBot="1">
      <c r="A45" s="97" t="s">
        <v>39</v>
      </c>
      <c r="B45" s="59"/>
      <c r="C45" s="43"/>
      <c r="D45" s="43"/>
      <c r="E45" s="43"/>
      <c r="F45" s="43"/>
      <c r="G45" s="43"/>
      <c r="H45" s="55"/>
      <c r="I45" s="57"/>
      <c r="J45" s="220"/>
      <c r="K45" s="220"/>
      <c r="L45" s="251">
        <f t="shared" si="0"/>
        <v>0</v>
      </c>
      <c r="M45" s="270"/>
      <c r="N45" s="159" t="str">
        <f t="shared" si="1"/>
        <v/>
      </c>
    </row>
    <row r="46" spans="1:256" ht="16" thickBot="1">
      <c r="A46" s="139" t="s">
        <v>33</v>
      </c>
      <c r="B46" s="169" t="s">
        <v>40</v>
      </c>
      <c r="C46" s="170"/>
      <c r="D46" s="170"/>
      <c r="E46" s="170"/>
      <c r="F46" s="170"/>
      <c r="G46" s="170"/>
      <c r="H46" s="171"/>
      <c r="I46" s="172"/>
      <c r="J46" s="248">
        <f>SUM(J47:J51)</f>
        <v>0</v>
      </c>
      <c r="K46" s="248">
        <f t="shared" ref="K46:L46" si="2">SUM(K47:K51)</f>
        <v>0</v>
      </c>
      <c r="L46" s="248">
        <f t="shared" si="2"/>
        <v>0</v>
      </c>
      <c r="M46" s="173"/>
      <c r="N46" s="159" t="str">
        <f t="shared" si="1"/>
        <v/>
      </c>
    </row>
    <row r="47" spans="1:256">
      <c r="A47" s="97" t="s">
        <v>46</v>
      </c>
      <c r="B47" s="59"/>
      <c r="C47" s="43"/>
      <c r="D47" s="43"/>
      <c r="E47" s="43"/>
      <c r="F47" s="43"/>
      <c r="G47" s="43"/>
      <c r="H47" s="55"/>
      <c r="I47" s="57"/>
      <c r="J47" s="220"/>
      <c r="K47" s="220"/>
      <c r="L47" s="251">
        <f t="shared" si="0"/>
        <v>0</v>
      </c>
      <c r="M47" s="270"/>
      <c r="N47" s="159" t="str">
        <f t="shared" si="1"/>
        <v/>
      </c>
    </row>
    <row r="48" spans="1:256">
      <c r="A48" s="97" t="s">
        <v>47</v>
      </c>
      <c r="B48" s="59"/>
      <c r="C48" s="43"/>
      <c r="D48" s="43"/>
      <c r="E48" s="43"/>
      <c r="F48" s="43"/>
      <c r="G48" s="43"/>
      <c r="H48" s="55"/>
      <c r="I48" s="57"/>
      <c r="J48" s="220"/>
      <c r="K48" s="220"/>
      <c r="L48" s="251">
        <f t="shared" si="0"/>
        <v>0</v>
      </c>
      <c r="M48" s="270"/>
      <c r="N48" s="159" t="str">
        <f t="shared" si="1"/>
        <v/>
      </c>
    </row>
    <row r="49" spans="1:256">
      <c r="A49" s="97" t="s">
        <v>48</v>
      </c>
      <c r="B49" s="59"/>
      <c r="C49" s="43"/>
      <c r="D49" s="43"/>
      <c r="E49" s="43"/>
      <c r="F49" s="43"/>
      <c r="G49" s="43"/>
      <c r="H49" s="55"/>
      <c r="I49" s="57"/>
      <c r="J49" s="220"/>
      <c r="K49" s="220"/>
      <c r="L49" s="251">
        <f t="shared" si="0"/>
        <v>0</v>
      </c>
      <c r="M49" s="270"/>
      <c r="N49" s="159" t="str">
        <f t="shared" si="1"/>
        <v/>
      </c>
    </row>
    <row r="50" spans="1:256">
      <c r="A50" s="97" t="s">
        <v>49</v>
      </c>
      <c r="B50" s="59"/>
      <c r="C50" s="43"/>
      <c r="D50" s="43"/>
      <c r="E50" s="43"/>
      <c r="F50" s="43"/>
      <c r="G50" s="43"/>
      <c r="H50" s="55"/>
      <c r="I50" s="57"/>
      <c r="J50" s="220"/>
      <c r="K50" s="220"/>
      <c r="L50" s="251">
        <f t="shared" si="0"/>
        <v>0</v>
      </c>
      <c r="M50" s="270"/>
      <c r="N50" s="159" t="str">
        <f t="shared" si="1"/>
        <v/>
      </c>
    </row>
    <row r="51" spans="1:256" ht="15" thickBot="1">
      <c r="A51" s="97" t="s">
        <v>50</v>
      </c>
      <c r="B51" s="59"/>
      <c r="C51" s="43"/>
      <c r="D51" s="43"/>
      <c r="E51" s="43"/>
      <c r="F51" s="43"/>
      <c r="G51" s="43"/>
      <c r="H51" s="55"/>
      <c r="I51" s="57"/>
      <c r="J51" s="220"/>
      <c r="K51" s="220"/>
      <c r="L51" s="251">
        <f t="shared" si="0"/>
        <v>0</v>
      </c>
      <c r="M51" s="270"/>
      <c r="N51" s="159" t="str">
        <f t="shared" si="1"/>
        <v/>
      </c>
    </row>
    <row r="52" spans="1:256" ht="16" thickBot="1">
      <c r="A52" s="139" t="s">
        <v>43</v>
      </c>
      <c r="B52" s="169" t="s">
        <v>26</v>
      </c>
      <c r="C52" s="170"/>
      <c r="D52" s="170"/>
      <c r="E52" s="170"/>
      <c r="F52" s="170"/>
      <c r="G52" s="170"/>
      <c r="H52" s="171"/>
      <c r="I52" s="172"/>
      <c r="J52" s="248">
        <f>SUM(J53:J57)</f>
        <v>0</v>
      </c>
      <c r="K52" s="248">
        <f t="shared" ref="K52:L52" si="3">SUM(K53:K57)</f>
        <v>0</v>
      </c>
      <c r="L52" s="248">
        <f t="shared" si="3"/>
        <v>0</v>
      </c>
      <c r="M52" s="173"/>
      <c r="N52" s="159" t="str">
        <f t="shared" si="1"/>
        <v/>
      </c>
    </row>
    <row r="53" spans="1:256">
      <c r="A53" s="98" t="s">
        <v>56</v>
      </c>
      <c r="B53" s="60"/>
      <c r="C53" s="43"/>
      <c r="D53" s="43"/>
      <c r="E53" s="43"/>
      <c r="F53" s="43"/>
      <c r="G53" s="43"/>
      <c r="H53" s="55"/>
      <c r="I53" s="57"/>
      <c r="J53" s="222"/>
      <c r="K53" s="222"/>
      <c r="L53" s="252">
        <f t="shared" si="0"/>
        <v>0</v>
      </c>
      <c r="M53" s="272"/>
      <c r="N53" s="159" t="str">
        <f t="shared" si="1"/>
        <v/>
      </c>
    </row>
    <row r="54" spans="1:256">
      <c r="A54" s="98" t="s">
        <v>57</v>
      </c>
      <c r="B54" s="43"/>
      <c r="C54" s="43"/>
      <c r="D54" s="43"/>
      <c r="E54" s="43"/>
      <c r="F54" s="43"/>
      <c r="G54" s="43"/>
      <c r="H54" s="55"/>
      <c r="I54" s="57"/>
      <c r="J54" s="220"/>
      <c r="K54" s="220"/>
      <c r="L54" s="251">
        <f t="shared" si="0"/>
        <v>0</v>
      </c>
      <c r="M54" s="270"/>
      <c r="N54" s="159" t="str">
        <f t="shared" si="1"/>
        <v/>
      </c>
    </row>
    <row r="55" spans="1:256">
      <c r="A55" s="98" t="s">
        <v>58</v>
      </c>
      <c r="B55" s="43"/>
      <c r="C55" s="43"/>
      <c r="D55" s="43"/>
      <c r="E55" s="43"/>
      <c r="F55" s="43"/>
      <c r="G55" s="43"/>
      <c r="H55" s="55"/>
      <c r="I55" s="57"/>
      <c r="J55" s="220"/>
      <c r="K55" s="220"/>
      <c r="L55" s="251">
        <f t="shared" si="0"/>
        <v>0</v>
      </c>
      <c r="M55" s="270"/>
      <c r="N55" s="159" t="str">
        <f t="shared" si="1"/>
        <v/>
      </c>
    </row>
    <row r="56" spans="1:256">
      <c r="A56" s="98" t="s">
        <v>59</v>
      </c>
      <c r="B56" s="43"/>
      <c r="C56" s="43"/>
      <c r="D56" s="43"/>
      <c r="E56" s="43"/>
      <c r="F56" s="43"/>
      <c r="G56" s="43"/>
      <c r="H56" s="55"/>
      <c r="I56" s="57"/>
      <c r="J56" s="220"/>
      <c r="K56" s="220"/>
      <c r="L56" s="251">
        <f t="shared" si="0"/>
        <v>0</v>
      </c>
      <c r="M56" s="270"/>
      <c r="N56" s="159" t="str">
        <f t="shared" si="1"/>
        <v/>
      </c>
    </row>
    <row r="57" spans="1:256" ht="15" thickBot="1">
      <c r="A57" s="134" t="s">
        <v>60</v>
      </c>
      <c r="B57" s="70"/>
      <c r="C57" s="71"/>
      <c r="D57" s="71"/>
      <c r="E57" s="71"/>
      <c r="F57" s="71"/>
      <c r="G57" s="71"/>
      <c r="H57" s="72"/>
      <c r="I57" s="135"/>
      <c r="J57" s="223"/>
      <c r="K57" s="223"/>
      <c r="L57" s="253">
        <f t="shared" si="0"/>
        <v>0</v>
      </c>
      <c r="M57" s="273"/>
      <c r="N57" s="159" t="str">
        <f t="shared" si="1"/>
        <v/>
      </c>
    </row>
    <row r="58" spans="1:256" ht="16" thickBot="1">
      <c r="A58" s="139" t="s">
        <v>44</v>
      </c>
      <c r="B58" s="141" t="s">
        <v>80</v>
      </c>
      <c r="C58" s="142"/>
      <c r="D58" s="142"/>
      <c r="E58" s="142"/>
      <c r="F58" s="142"/>
      <c r="G58" s="142"/>
      <c r="H58" s="143"/>
      <c r="I58" s="144"/>
      <c r="J58" s="248">
        <f>SUM(J59:J63)</f>
        <v>0</v>
      </c>
      <c r="K58" s="248">
        <f>SUM(K59:K63)</f>
        <v>0</v>
      </c>
      <c r="L58" s="248">
        <f>SUM(L59:L63)</f>
        <v>0</v>
      </c>
      <c r="M58" s="140"/>
      <c r="N58" s="159" t="str">
        <f t="shared" si="1"/>
        <v/>
      </c>
    </row>
    <row r="59" spans="1:256">
      <c r="A59" s="136" t="s">
        <v>61</v>
      </c>
      <c r="B59" s="137"/>
      <c r="C59" s="67"/>
      <c r="D59" s="67"/>
      <c r="E59" s="67"/>
      <c r="F59" s="67"/>
      <c r="G59" s="67"/>
      <c r="H59" s="68"/>
      <c r="I59" s="138"/>
      <c r="J59" s="219"/>
      <c r="K59" s="219"/>
      <c r="L59" s="250">
        <f t="shared" si="0"/>
        <v>0</v>
      </c>
      <c r="M59" s="269"/>
      <c r="N59" s="159" t="str">
        <f t="shared" si="1"/>
        <v/>
      </c>
    </row>
    <row r="60" spans="1:256">
      <c r="A60" s="98" t="s">
        <v>62</v>
      </c>
      <c r="B60" s="61"/>
      <c r="C60" s="62"/>
      <c r="D60" s="62"/>
      <c r="E60" s="62"/>
      <c r="F60" s="62"/>
      <c r="G60" s="62"/>
      <c r="H60" s="63"/>
      <c r="I60" s="64"/>
      <c r="J60" s="220"/>
      <c r="K60" s="220"/>
      <c r="L60" s="251">
        <f t="shared" si="0"/>
        <v>0</v>
      </c>
      <c r="M60" s="270"/>
      <c r="N60" s="159" t="str">
        <f t="shared" si="1"/>
        <v/>
      </c>
    </row>
    <row r="61" spans="1:256">
      <c r="A61" s="98" t="s">
        <v>63</v>
      </c>
      <c r="B61" s="61"/>
      <c r="C61" s="62"/>
      <c r="D61" s="62"/>
      <c r="E61" s="62"/>
      <c r="F61" s="62"/>
      <c r="G61" s="62"/>
      <c r="H61" s="63"/>
      <c r="I61" s="64"/>
      <c r="J61" s="220"/>
      <c r="K61" s="220"/>
      <c r="L61" s="251">
        <f t="shared" si="0"/>
        <v>0</v>
      </c>
      <c r="M61" s="270"/>
      <c r="N61" s="159" t="str">
        <f t="shared" si="1"/>
        <v/>
      </c>
    </row>
    <row r="62" spans="1:256">
      <c r="A62" s="98" t="s">
        <v>64</v>
      </c>
      <c r="B62" s="61"/>
      <c r="C62" s="62"/>
      <c r="D62" s="62"/>
      <c r="E62" s="62"/>
      <c r="F62" s="62"/>
      <c r="G62" s="62"/>
      <c r="H62" s="63"/>
      <c r="I62" s="64"/>
      <c r="J62" s="220"/>
      <c r="K62" s="220"/>
      <c r="L62" s="251">
        <f>J62-K62</f>
        <v>0</v>
      </c>
      <c r="M62" s="270"/>
      <c r="N62" s="159" t="str">
        <f t="shared" si="1"/>
        <v/>
      </c>
    </row>
    <row r="63" spans="1:256" ht="15" thickBot="1">
      <c r="A63" s="98" t="s">
        <v>79</v>
      </c>
      <c r="B63" s="61"/>
      <c r="C63" s="62"/>
      <c r="D63" s="62"/>
      <c r="E63" s="62"/>
      <c r="F63" s="62"/>
      <c r="G63" s="62"/>
      <c r="H63" s="63"/>
      <c r="I63" s="64"/>
      <c r="J63" s="220"/>
      <c r="K63" s="224"/>
      <c r="L63" s="254">
        <f t="shared" si="0"/>
        <v>0</v>
      </c>
      <c r="M63" s="274"/>
      <c r="N63" s="159" t="str">
        <f t="shared" si="1"/>
        <v/>
      </c>
    </row>
    <row r="64" spans="1:256" ht="16" thickBot="1">
      <c r="A64" s="148" t="s">
        <v>6</v>
      </c>
      <c r="B64" s="149" t="s">
        <v>74</v>
      </c>
      <c r="C64" s="150"/>
      <c r="D64" s="150"/>
      <c r="E64" s="150"/>
      <c r="F64" s="151"/>
      <c r="G64" s="152"/>
      <c r="H64" s="151"/>
      <c r="I64" s="153"/>
      <c r="J64" s="217">
        <f>J65+J69</f>
        <v>0</v>
      </c>
      <c r="K64" s="249">
        <f>K65+K69</f>
        <v>0</v>
      </c>
      <c r="L64" s="249">
        <f>L65+L69</f>
        <v>0</v>
      </c>
      <c r="M64" s="154"/>
      <c r="N64" s="159" t="str">
        <f t="shared" si="1"/>
        <v/>
      </c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  <c r="IK64" s="46"/>
      <c r="IL64" s="46"/>
      <c r="IM64" s="46"/>
      <c r="IN64" s="46"/>
      <c r="IO64" s="46"/>
      <c r="IP64" s="46"/>
      <c r="IQ64" s="46"/>
      <c r="IR64" s="46"/>
      <c r="IS64" s="46"/>
      <c r="IT64" s="46"/>
      <c r="IU64" s="46"/>
      <c r="IV64" s="46"/>
    </row>
    <row r="65" spans="1:256" ht="16" thickBot="1">
      <c r="A65" s="139" t="s">
        <v>18</v>
      </c>
      <c r="B65" s="141" t="s">
        <v>23</v>
      </c>
      <c r="C65" s="142"/>
      <c r="D65" s="142"/>
      <c r="E65" s="142"/>
      <c r="F65" s="142"/>
      <c r="G65" s="142"/>
      <c r="H65" s="143"/>
      <c r="I65" s="144"/>
      <c r="J65" s="248">
        <f>SUM(J66:J68)</f>
        <v>0</v>
      </c>
      <c r="K65" s="248">
        <f t="shared" ref="K65:L65" si="4">SUM(K66:K68)</f>
        <v>0</v>
      </c>
      <c r="L65" s="248">
        <f t="shared" si="4"/>
        <v>0</v>
      </c>
      <c r="M65" s="140"/>
      <c r="N65" s="159" t="str">
        <f t="shared" si="1"/>
        <v/>
      </c>
    </row>
    <row r="66" spans="1:256">
      <c r="A66" s="99" t="s">
        <v>71</v>
      </c>
      <c r="B66" s="43"/>
      <c r="C66" s="43"/>
      <c r="D66" s="43"/>
      <c r="E66" s="43"/>
      <c r="F66" s="43"/>
      <c r="G66" s="43"/>
      <c r="H66" s="55"/>
      <c r="I66" s="57"/>
      <c r="J66" s="220"/>
      <c r="K66" s="220"/>
      <c r="L66" s="251">
        <f t="shared" ref="L66:L68" si="5">J66-K66</f>
        <v>0</v>
      </c>
      <c r="M66" s="270"/>
      <c r="N66" s="159" t="str">
        <f t="shared" si="1"/>
        <v/>
      </c>
    </row>
    <row r="67" spans="1:256">
      <c r="A67" s="99" t="s">
        <v>72</v>
      </c>
      <c r="B67" s="65"/>
      <c r="C67" s="43"/>
      <c r="D67" s="43"/>
      <c r="E67" s="43"/>
      <c r="F67" s="43"/>
      <c r="G67" s="43"/>
      <c r="H67" s="55"/>
      <c r="I67" s="57"/>
      <c r="J67" s="220"/>
      <c r="K67" s="220"/>
      <c r="L67" s="251">
        <f t="shared" si="5"/>
        <v>0</v>
      </c>
      <c r="M67" s="270"/>
      <c r="N67" s="159" t="str">
        <f t="shared" si="1"/>
        <v/>
      </c>
    </row>
    <row r="68" spans="1:256" ht="15" thickBot="1">
      <c r="A68" s="99" t="s">
        <v>73</v>
      </c>
      <c r="B68" s="65"/>
      <c r="C68" s="43"/>
      <c r="D68" s="43"/>
      <c r="E68" s="43"/>
      <c r="F68" s="43"/>
      <c r="G68" s="43"/>
      <c r="H68" s="55"/>
      <c r="I68" s="57"/>
      <c r="J68" s="220"/>
      <c r="K68" s="223"/>
      <c r="L68" s="251">
        <f t="shared" si="5"/>
        <v>0</v>
      </c>
      <c r="M68" s="271"/>
      <c r="N68" s="159" t="str">
        <f t="shared" si="1"/>
        <v/>
      </c>
    </row>
    <row r="69" spans="1:256" ht="16" thickBot="1">
      <c r="A69" s="139" t="s">
        <v>19</v>
      </c>
      <c r="B69" s="141" t="s">
        <v>24</v>
      </c>
      <c r="C69" s="142"/>
      <c r="D69" s="142"/>
      <c r="E69" s="142"/>
      <c r="F69" s="142"/>
      <c r="G69" s="142"/>
      <c r="H69" s="143"/>
      <c r="I69" s="144"/>
      <c r="J69" s="248">
        <f>SUM(J70:J71)</f>
        <v>0</v>
      </c>
      <c r="K69" s="248">
        <f>SUM(K70:K71)</f>
        <v>0</v>
      </c>
      <c r="L69" s="248">
        <f>SUM(L70:L71)</f>
        <v>0</v>
      </c>
      <c r="M69" s="140"/>
      <c r="N69" s="159" t="str">
        <f t="shared" si="1"/>
        <v/>
      </c>
    </row>
    <row r="70" spans="1:256" ht="15">
      <c r="A70" s="99" t="s">
        <v>75</v>
      </c>
      <c r="B70" s="176"/>
      <c r="C70" s="177"/>
      <c r="D70" s="66"/>
      <c r="E70" s="66"/>
      <c r="F70" s="67"/>
      <c r="G70" s="67"/>
      <c r="H70" s="68"/>
      <c r="I70" s="69"/>
      <c r="J70" s="225"/>
      <c r="K70" s="225"/>
      <c r="L70" s="255">
        <f t="shared" ref="L70:L71" si="6">J70-K70</f>
        <v>0</v>
      </c>
      <c r="M70" s="275"/>
      <c r="N70" s="159" t="str">
        <f t="shared" si="1"/>
        <v/>
      </c>
    </row>
    <row r="71" spans="1:256" ht="16" thickBot="1">
      <c r="A71" s="99" t="s">
        <v>76</v>
      </c>
      <c r="B71" s="178"/>
      <c r="C71" s="65"/>
      <c r="D71" s="66"/>
      <c r="E71" s="66"/>
      <c r="F71" s="67"/>
      <c r="G71" s="67"/>
      <c r="H71" s="68"/>
      <c r="I71" s="69"/>
      <c r="J71" s="225"/>
      <c r="K71" s="225"/>
      <c r="L71" s="255">
        <f t="shared" si="6"/>
        <v>0</v>
      </c>
      <c r="M71" s="275"/>
      <c r="N71" s="159" t="str">
        <f t="shared" si="1"/>
        <v/>
      </c>
    </row>
    <row r="72" spans="1:256" ht="16" thickBot="1">
      <c r="A72" s="155" t="s">
        <v>107</v>
      </c>
      <c r="B72" s="156"/>
      <c r="C72" s="156"/>
      <c r="D72" s="156"/>
      <c r="E72" s="156"/>
      <c r="F72" s="156"/>
      <c r="G72" s="156"/>
      <c r="H72" s="156"/>
      <c r="I72" s="157"/>
      <c r="J72" s="247">
        <f>J21+J27+J64</f>
        <v>0</v>
      </c>
      <c r="K72" s="247">
        <f t="shared" ref="K72:L72" si="7">K21+K27+K64</f>
        <v>0</v>
      </c>
      <c r="L72" s="247">
        <f t="shared" si="7"/>
        <v>0</v>
      </c>
      <c r="M72" s="175"/>
      <c r="N72" s="159"/>
    </row>
    <row r="73" spans="1:256" ht="16" thickBot="1">
      <c r="A73" s="148" t="s">
        <v>100</v>
      </c>
      <c r="B73" s="149" t="s">
        <v>101</v>
      </c>
      <c r="C73" s="150"/>
      <c r="D73" s="150"/>
      <c r="E73" s="150"/>
      <c r="F73" s="151"/>
      <c r="G73" s="152"/>
      <c r="H73" s="151"/>
      <c r="I73" s="153"/>
      <c r="J73" s="227"/>
      <c r="K73" s="217">
        <f>SUM(K74:K75)</f>
        <v>0</v>
      </c>
      <c r="L73" s="228"/>
      <c r="M73" s="154"/>
      <c r="N73" s="159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  <c r="IE73" s="46"/>
      <c r="IF73" s="46"/>
      <c r="IG73" s="46"/>
      <c r="IH73" s="46"/>
      <c r="II73" s="46"/>
      <c r="IJ73" s="46"/>
      <c r="IK73" s="46"/>
      <c r="IL73" s="46"/>
      <c r="IM73" s="46"/>
      <c r="IN73" s="46"/>
      <c r="IO73" s="46"/>
      <c r="IP73" s="46"/>
      <c r="IQ73" s="46"/>
      <c r="IR73" s="46"/>
      <c r="IS73" s="46"/>
      <c r="IT73" s="46"/>
      <c r="IU73" s="46"/>
      <c r="IV73" s="46"/>
    </row>
    <row r="74" spans="1:256">
      <c r="A74" s="99" t="s">
        <v>20</v>
      </c>
      <c r="B74" s="84" t="s">
        <v>69</v>
      </c>
      <c r="C74" s="43"/>
      <c r="D74" s="43"/>
      <c r="E74" s="43"/>
      <c r="F74" s="43"/>
      <c r="G74" s="43"/>
      <c r="H74" s="55"/>
      <c r="I74" s="57"/>
      <c r="J74" s="229"/>
      <c r="K74" s="220"/>
      <c r="L74" s="229">
        <v>0</v>
      </c>
      <c r="M74" s="270"/>
      <c r="N74" s="159"/>
    </row>
    <row r="75" spans="1:256" ht="15" thickBot="1">
      <c r="A75" s="100" t="s">
        <v>21</v>
      </c>
      <c r="B75" s="91" t="s">
        <v>70</v>
      </c>
      <c r="C75" s="44"/>
      <c r="D75" s="44"/>
      <c r="E75" s="44"/>
      <c r="F75" s="44"/>
      <c r="G75" s="44"/>
      <c r="H75" s="73"/>
      <c r="I75" s="74"/>
      <c r="J75" s="230"/>
      <c r="K75" s="221"/>
      <c r="L75" s="230">
        <v>0</v>
      </c>
      <c r="M75" s="271"/>
      <c r="N75" s="159"/>
    </row>
    <row r="76" spans="1:256">
      <c r="A76" s="240"/>
      <c r="B76" s="241"/>
      <c r="C76" s="241"/>
      <c r="D76" s="241"/>
      <c r="E76" s="241"/>
      <c r="F76" s="241"/>
      <c r="G76" s="241"/>
      <c r="H76" s="242"/>
      <c r="I76" s="243"/>
      <c r="J76" s="244"/>
      <c r="K76" s="245"/>
      <c r="L76" s="244"/>
      <c r="M76" s="246"/>
      <c r="N76" s="159"/>
    </row>
    <row r="78" spans="1:256" ht="15" thickBot="1">
      <c r="A78" s="46"/>
      <c r="B78" s="46"/>
      <c r="C78" s="46"/>
      <c r="D78" s="46"/>
      <c r="E78" s="46"/>
      <c r="F78" s="46"/>
      <c r="G78" s="46"/>
      <c r="H78" s="46"/>
      <c r="I78" s="46"/>
      <c r="J78" s="51"/>
      <c r="K78" s="51"/>
      <c r="L78" s="231"/>
      <c r="M78" s="75"/>
      <c r="N78" s="159"/>
    </row>
    <row r="79" spans="1:256" ht="16" thickBot="1">
      <c r="A79" s="174"/>
      <c r="B79" s="257" t="s">
        <v>142</v>
      </c>
      <c r="C79" s="156"/>
      <c r="D79" s="156"/>
      <c r="E79" s="156"/>
      <c r="F79" s="156"/>
      <c r="G79" s="156"/>
      <c r="H79" s="156"/>
      <c r="I79" s="157"/>
      <c r="J79" s="226">
        <f>J72+K73</f>
        <v>0</v>
      </c>
      <c r="K79" s="232"/>
      <c r="L79" s="232"/>
      <c r="M79" s="158"/>
      <c r="N79" s="159"/>
    </row>
    <row r="80" spans="1:256" ht="15">
      <c r="A80" s="160"/>
      <c r="B80" s="161"/>
      <c r="C80" s="161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56"/>
      <c r="P80" s="56"/>
    </row>
    <row r="81" spans="1:16" ht="13.75" customHeight="1">
      <c r="A81" s="162" t="s">
        <v>87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61"/>
      <c r="O81" s="46"/>
      <c r="P81" s="46"/>
    </row>
    <row r="82" spans="1:16" ht="15">
      <c r="A82" s="163"/>
      <c r="B82" s="163"/>
      <c r="C82" s="163"/>
      <c r="D82" s="163"/>
      <c r="E82" s="163"/>
      <c r="F82" s="163"/>
      <c r="G82" s="163"/>
      <c r="H82" s="163"/>
      <c r="I82" s="12"/>
      <c r="J82" s="12"/>
      <c r="K82" s="12"/>
      <c r="L82" s="12"/>
      <c r="M82" s="12"/>
      <c r="N82" s="12"/>
      <c r="O82" s="46"/>
      <c r="P82" s="46"/>
    </row>
    <row r="83" spans="1:1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6">
      <c r="A85" s="12" t="s">
        <v>88</v>
      </c>
      <c r="B85" s="12"/>
      <c r="C85" s="12"/>
      <c r="D85" s="12"/>
      <c r="E85" s="12"/>
      <c r="F85" s="105" t="s">
        <v>89</v>
      </c>
      <c r="G85" s="12"/>
      <c r="H85" s="13"/>
      <c r="I85" s="13"/>
      <c r="J85" s="13"/>
      <c r="K85" s="12"/>
      <c r="L85" s="12"/>
      <c r="M85" s="12"/>
      <c r="N85" s="12"/>
      <c r="O85" s="46"/>
      <c r="P85" s="46"/>
    </row>
    <row r="86" spans="1:16">
      <c r="A86" s="12"/>
      <c r="B86" s="12"/>
      <c r="C86" s="12"/>
      <c r="D86" s="12"/>
      <c r="E86" s="12"/>
      <c r="F86" s="12"/>
      <c r="G86" s="12"/>
      <c r="H86" s="303" t="s">
        <v>90</v>
      </c>
      <c r="I86" s="303"/>
      <c r="J86" s="303"/>
      <c r="K86" s="105"/>
      <c r="L86" s="105"/>
      <c r="M86" s="105"/>
      <c r="N86" s="12"/>
      <c r="O86" s="38"/>
      <c r="P86" s="38"/>
    </row>
    <row r="87" spans="1:16">
      <c r="A87" s="10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</sheetData>
  <sheetProtection algorithmName="SHA-512" hashValue="iXnPh/xIDEqgrJnbrmX43bksZyKOAt/YngcB/3Pirq/dAzG9GSt6+cYomx85ZgLvgWpMYrav2B21yZ7MmKkg7Q==" saltValue="HeXg56tRS3BPNIOGthtxoA==" spinCount="100000" sheet="1" objects="1" scenarios="1" formatCells="0" formatColumns="0" formatRows="0"/>
  <mergeCells count="8">
    <mergeCell ref="B19:I19"/>
    <mergeCell ref="H86:J86"/>
    <mergeCell ref="I3:J3"/>
    <mergeCell ref="E4:J4"/>
    <mergeCell ref="E6:J6"/>
    <mergeCell ref="E7:J7"/>
    <mergeCell ref="A9:J9"/>
    <mergeCell ref="E5:J5"/>
  </mergeCells>
  <printOptions horizontalCentered="1"/>
  <pageMargins left="1.3779527559055118" right="0.70866141732283472" top="0.74803149606299213" bottom="0.74803149606299213" header="0.31496062992125984" footer="0.31496062992125984"/>
  <pageSetup paperSize="9" scale="38" orientation="landscape" horizontalDpi="300" verticalDpi="300" r:id="rId1"/>
  <headerFooter>
    <oddHeader>&amp;C&amp;"Arial,Bold"&amp;14Költségterv az igényelt támogatás és a támogató által előírt saját forrás felhasználására
&amp;A</oddHeader>
    <oddFooter>&amp;C&amp;P</oddFooter>
  </headerFooter>
  <colBreaks count="1" manualBreakCount="1">
    <brk id="17" max="79" man="1"/>
  </colBreaks>
  <ignoredErrors>
    <ignoredError sqref="L52 L34 L40 L58 L46 L6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O66"/>
  <sheetViews>
    <sheetView topLeftCell="A58" zoomScaleNormal="100" workbookViewId="0">
      <selection activeCell="F60" sqref="F60"/>
    </sheetView>
  </sheetViews>
  <sheetFormatPr baseColWidth="10" defaultColWidth="8.83203125" defaultRowHeight="14"/>
  <cols>
    <col min="1" max="1" width="8.83203125" style="1"/>
    <col min="2" max="2" width="18.33203125" style="192" bestFit="1" customWidth="1"/>
    <col min="3" max="3" width="19.83203125" style="193" customWidth="1"/>
    <col min="4" max="4" width="13.1640625" style="193" bestFit="1" customWidth="1"/>
    <col min="5" max="5" width="13.1640625" style="193" customWidth="1"/>
    <col min="6" max="7" width="15.33203125" style="1" bestFit="1" customWidth="1"/>
    <col min="8" max="8" width="19.1640625" style="1" customWidth="1"/>
    <col min="9" max="9" width="11.6640625" style="1" customWidth="1"/>
    <col min="10" max="10" width="16.33203125" style="1" customWidth="1"/>
    <col min="11" max="11" width="20.5" style="1" bestFit="1" customWidth="1"/>
    <col min="12" max="12" width="16.6640625" style="1" customWidth="1"/>
    <col min="13" max="16384" width="8.83203125" style="1"/>
  </cols>
  <sheetData>
    <row r="1" spans="1:15" ht="15">
      <c r="A1" s="342"/>
      <c r="B1" s="342"/>
      <c r="C1" s="342"/>
      <c r="D1" s="342"/>
      <c r="E1" s="342"/>
      <c r="F1" s="342"/>
      <c r="G1" s="342"/>
      <c r="H1" s="342"/>
      <c r="I1" s="342"/>
      <c r="J1" s="17"/>
      <c r="K1" s="260" t="s">
        <v>129</v>
      </c>
      <c r="L1" s="261"/>
      <c r="M1" s="21"/>
      <c r="N1" s="17"/>
      <c r="O1" s="17"/>
    </row>
    <row r="2" spans="1:15" ht="15">
      <c r="A2" s="2"/>
      <c r="B2" s="3"/>
      <c r="C2" s="3"/>
      <c r="D2" s="3"/>
      <c r="E2" s="3"/>
      <c r="F2" s="3"/>
      <c r="G2" s="3"/>
      <c r="H2" s="3"/>
      <c r="I2" s="3"/>
      <c r="J2" s="3"/>
      <c r="K2" s="262" t="s">
        <v>130</v>
      </c>
      <c r="L2" s="263">
        <f>F10-L3</f>
        <v>0</v>
      </c>
      <c r="N2" s="3"/>
      <c r="O2" s="3"/>
    </row>
    <row r="3" spans="1:15" ht="16" thickBot="1">
      <c r="A3" s="3"/>
      <c r="B3" s="3"/>
      <c r="C3" s="3"/>
      <c r="D3" s="3"/>
      <c r="E3" s="3"/>
      <c r="F3" s="3"/>
      <c r="G3" s="3"/>
      <c r="H3" s="3"/>
      <c r="I3" s="106"/>
      <c r="J3" s="106"/>
      <c r="K3" s="264" t="s">
        <v>13</v>
      </c>
      <c r="L3" s="265">
        <f>SUMIF($H$12:$H$60,"x",F12:F60)</f>
        <v>0</v>
      </c>
      <c r="N3" s="106"/>
      <c r="O3" s="106"/>
    </row>
    <row r="4" spans="1:15" ht="14.5" customHeight="1">
      <c r="A4" s="4" t="s">
        <v>1</v>
      </c>
      <c r="B4" s="5"/>
      <c r="C4" s="5"/>
      <c r="D4" s="6"/>
      <c r="E4" s="328" t="s">
        <v>77</v>
      </c>
      <c r="F4" s="329"/>
      <c r="G4" s="329"/>
      <c r="H4" s="329"/>
      <c r="I4" s="330"/>
      <c r="J4" s="14"/>
      <c r="K4" s="264" t="s">
        <v>131</v>
      </c>
      <c r="L4" s="266">
        <f>G10-L5</f>
        <v>0</v>
      </c>
      <c r="N4" s="14"/>
      <c r="O4" s="14"/>
    </row>
    <row r="5" spans="1:15" ht="15">
      <c r="A5" s="7" t="s">
        <v>133</v>
      </c>
      <c r="B5" s="18"/>
      <c r="C5" s="18"/>
      <c r="D5" s="19"/>
      <c r="E5" s="343" t="str">
        <f>IF(Pályázó_Ktgvetési_terv!E5=0,"",Pályázó_Ktgvetési_terv!E5)</f>
        <v/>
      </c>
      <c r="F5" s="344"/>
      <c r="G5" s="344"/>
      <c r="H5" s="344"/>
      <c r="I5" s="345"/>
      <c r="J5" s="14"/>
      <c r="K5" s="267" t="s">
        <v>132</v>
      </c>
      <c r="L5" s="265">
        <f>SUMIF($H$12:$H$60,"x",G12:G62)</f>
        <v>0</v>
      </c>
      <c r="N5" s="14"/>
      <c r="O5" s="14"/>
    </row>
    <row r="6" spans="1:15" ht="28.25" customHeight="1">
      <c r="A6" s="7" t="s">
        <v>102</v>
      </c>
      <c r="B6" s="8"/>
      <c r="C6" s="8"/>
      <c r="D6" s="9"/>
      <c r="E6" s="346" t="str">
        <f>IF(Pályázó_Ktgvetési_terv!E6=0,"",Pályázó_Ktgvetési_terv!E6)</f>
        <v/>
      </c>
      <c r="F6" s="347"/>
      <c r="G6" s="347"/>
      <c r="H6" s="347"/>
      <c r="I6" s="348"/>
      <c r="J6" s="15"/>
      <c r="K6" s="15"/>
      <c r="L6" s="15"/>
      <c r="N6" s="15"/>
      <c r="O6" s="15"/>
    </row>
    <row r="7" spans="1:15" ht="16" thickBot="1">
      <c r="A7" s="20" t="s">
        <v>68</v>
      </c>
      <c r="B7" s="10"/>
      <c r="C7" s="10"/>
      <c r="D7" s="11"/>
      <c r="E7" s="349" t="str">
        <f>IF(Pályázó_Ktgvetési_terv!E7=0,"",Pályázó_Ktgvetési_terv!E7)</f>
        <v/>
      </c>
      <c r="F7" s="350"/>
      <c r="G7" s="350"/>
      <c r="H7" s="350"/>
      <c r="I7" s="351"/>
      <c r="J7" s="15"/>
      <c r="K7" s="15"/>
      <c r="L7" s="15"/>
      <c r="N7" s="15"/>
      <c r="O7" s="15"/>
    </row>
    <row r="8" spans="1:15" ht="15">
      <c r="A8" s="22"/>
      <c r="B8" s="16"/>
      <c r="C8" s="16"/>
      <c r="D8" s="16"/>
      <c r="E8" s="15"/>
      <c r="F8" s="15"/>
      <c r="G8" s="15"/>
      <c r="H8" s="15"/>
      <c r="I8" s="15"/>
      <c r="J8" s="15"/>
      <c r="K8" s="15"/>
      <c r="L8" s="15"/>
      <c r="N8" s="15"/>
      <c r="O8" s="15"/>
    </row>
    <row r="9" spans="1:15" ht="15">
      <c r="A9" s="103" t="s">
        <v>112</v>
      </c>
      <c r="B9" s="16"/>
      <c r="C9" s="16"/>
      <c r="D9" s="16"/>
      <c r="E9" s="15"/>
      <c r="F9" s="15"/>
      <c r="G9" s="15"/>
      <c r="H9" s="15"/>
      <c r="I9" s="15"/>
      <c r="J9" s="15"/>
      <c r="K9" s="15"/>
      <c r="L9" s="15"/>
      <c r="N9" s="15"/>
      <c r="O9" s="15"/>
    </row>
    <row r="10" spans="1:15" ht="15">
      <c r="E10" s="194"/>
      <c r="F10" s="258">
        <f>SUM(F12:F65)</f>
        <v>0</v>
      </c>
      <c r="G10" s="258">
        <f>SUM(G12:G65)</f>
        <v>0</v>
      </c>
    </row>
    <row r="11" spans="1:15" s="203" customFormat="1" ht="56">
      <c r="A11" s="203" t="s">
        <v>66</v>
      </c>
      <c r="B11" s="204" t="s">
        <v>81</v>
      </c>
      <c r="C11" s="205" t="s">
        <v>97</v>
      </c>
      <c r="D11" s="205" t="s">
        <v>82</v>
      </c>
      <c r="E11" s="206" t="s">
        <v>96</v>
      </c>
      <c r="F11" s="207" t="s">
        <v>83</v>
      </c>
      <c r="G11" s="259" t="s">
        <v>128</v>
      </c>
      <c r="H11" s="208" t="s">
        <v>127</v>
      </c>
      <c r="I11" s="208"/>
    </row>
    <row r="12" spans="1:15">
      <c r="A12" s="1">
        <v>1</v>
      </c>
      <c r="F12" s="195">
        <f>C12*D12</f>
        <v>0</v>
      </c>
      <c r="G12" s="195">
        <f>C12*E12</f>
        <v>0</v>
      </c>
      <c r="H12" s="25"/>
    </row>
    <row r="13" spans="1:15">
      <c r="A13" s="1" t="str">
        <f>IF(C13&gt;0,A12+1,"")</f>
        <v/>
      </c>
      <c r="F13" s="195" t="str">
        <f>IF(C13&gt;0,C13*D13,"")</f>
        <v/>
      </c>
      <c r="G13" s="195" t="str">
        <f>IF(C13&gt;0,C13*E13,"")</f>
        <v/>
      </c>
      <c r="H13" s="25"/>
    </row>
    <row r="14" spans="1:15">
      <c r="A14" s="1" t="str">
        <f t="shared" ref="A14:A60" si="0">IF(C14&gt;0,A13+1,"")</f>
        <v/>
      </c>
      <c r="F14" s="195" t="str">
        <f t="shared" ref="F14:F60" si="1">IF(C14&gt;0,C14*D14,"")</f>
        <v/>
      </c>
      <c r="G14" s="195" t="str">
        <f t="shared" ref="G14:G60" si="2">IF(C14&gt;0,C14*E14,"")</f>
        <v/>
      </c>
      <c r="H14" s="25"/>
    </row>
    <row r="15" spans="1:15">
      <c r="A15" s="1" t="str">
        <f t="shared" si="0"/>
        <v/>
      </c>
      <c r="F15" s="195" t="str">
        <f t="shared" si="1"/>
        <v/>
      </c>
      <c r="G15" s="195" t="str">
        <f t="shared" si="2"/>
        <v/>
      </c>
      <c r="H15" s="25"/>
    </row>
    <row r="16" spans="1:15">
      <c r="A16" s="1" t="str">
        <f t="shared" si="0"/>
        <v/>
      </c>
      <c r="F16" s="195" t="str">
        <f t="shared" si="1"/>
        <v/>
      </c>
      <c r="G16" s="195" t="str">
        <f t="shared" si="2"/>
        <v/>
      </c>
      <c r="H16" s="25"/>
    </row>
    <row r="17" spans="1:8">
      <c r="A17" s="1" t="str">
        <f t="shared" si="0"/>
        <v/>
      </c>
      <c r="F17" s="195" t="str">
        <f t="shared" si="1"/>
        <v/>
      </c>
      <c r="G17" s="195" t="str">
        <f t="shared" si="2"/>
        <v/>
      </c>
      <c r="H17" s="25"/>
    </row>
    <row r="18" spans="1:8">
      <c r="A18" s="1" t="str">
        <f t="shared" si="0"/>
        <v/>
      </c>
      <c r="F18" s="195" t="str">
        <f t="shared" si="1"/>
        <v/>
      </c>
      <c r="G18" s="195" t="str">
        <f t="shared" si="2"/>
        <v/>
      </c>
      <c r="H18" s="25"/>
    </row>
    <row r="19" spans="1:8">
      <c r="A19" s="1" t="str">
        <f t="shared" si="0"/>
        <v/>
      </c>
      <c r="F19" s="195" t="str">
        <f t="shared" si="1"/>
        <v/>
      </c>
      <c r="G19" s="195" t="str">
        <f t="shared" si="2"/>
        <v/>
      </c>
      <c r="H19" s="25"/>
    </row>
    <row r="20" spans="1:8">
      <c r="A20" s="1" t="str">
        <f t="shared" si="0"/>
        <v/>
      </c>
      <c r="F20" s="195" t="str">
        <f t="shared" si="1"/>
        <v/>
      </c>
      <c r="G20" s="195" t="str">
        <f t="shared" si="2"/>
        <v/>
      </c>
      <c r="H20" s="25"/>
    </row>
    <row r="21" spans="1:8">
      <c r="A21" s="1" t="str">
        <f t="shared" si="0"/>
        <v/>
      </c>
      <c r="F21" s="195" t="str">
        <f t="shared" si="1"/>
        <v/>
      </c>
      <c r="G21" s="195" t="str">
        <f t="shared" si="2"/>
        <v/>
      </c>
      <c r="H21" s="25"/>
    </row>
    <row r="22" spans="1:8">
      <c r="A22" s="1" t="str">
        <f t="shared" si="0"/>
        <v/>
      </c>
      <c r="F22" s="195" t="str">
        <f t="shared" si="1"/>
        <v/>
      </c>
      <c r="G22" s="195" t="str">
        <f t="shared" si="2"/>
        <v/>
      </c>
      <c r="H22" s="25"/>
    </row>
    <row r="23" spans="1:8">
      <c r="A23" s="1" t="str">
        <f t="shared" si="0"/>
        <v/>
      </c>
      <c r="F23" s="195" t="str">
        <f t="shared" si="1"/>
        <v/>
      </c>
      <c r="G23" s="195" t="str">
        <f t="shared" si="2"/>
        <v/>
      </c>
      <c r="H23" s="25"/>
    </row>
    <row r="24" spans="1:8">
      <c r="A24" s="1" t="str">
        <f t="shared" si="0"/>
        <v/>
      </c>
      <c r="F24" s="195" t="str">
        <f t="shared" si="1"/>
        <v/>
      </c>
      <c r="G24" s="195" t="str">
        <f t="shared" si="2"/>
        <v/>
      </c>
      <c r="H24" s="25"/>
    </row>
    <row r="25" spans="1:8">
      <c r="A25" s="1" t="str">
        <f t="shared" si="0"/>
        <v/>
      </c>
      <c r="F25" s="195" t="str">
        <f t="shared" si="1"/>
        <v/>
      </c>
      <c r="G25" s="195" t="str">
        <f t="shared" si="2"/>
        <v/>
      </c>
      <c r="H25" s="25"/>
    </row>
    <row r="26" spans="1:8">
      <c r="A26" s="1" t="str">
        <f t="shared" si="0"/>
        <v/>
      </c>
      <c r="F26" s="195" t="str">
        <f t="shared" si="1"/>
        <v/>
      </c>
      <c r="G26" s="195" t="str">
        <f t="shared" si="2"/>
        <v/>
      </c>
      <c r="H26" s="25"/>
    </row>
    <row r="27" spans="1:8">
      <c r="A27" s="1" t="str">
        <f t="shared" si="0"/>
        <v/>
      </c>
      <c r="F27" s="195" t="str">
        <f t="shared" si="1"/>
        <v/>
      </c>
      <c r="G27" s="195" t="str">
        <f t="shared" si="2"/>
        <v/>
      </c>
      <c r="H27" s="25"/>
    </row>
    <row r="28" spans="1:8">
      <c r="A28" s="1" t="str">
        <f t="shared" si="0"/>
        <v/>
      </c>
      <c r="F28" s="195" t="str">
        <f t="shared" si="1"/>
        <v/>
      </c>
      <c r="G28" s="195" t="str">
        <f t="shared" si="2"/>
        <v/>
      </c>
      <c r="H28" s="25"/>
    </row>
    <row r="29" spans="1:8">
      <c r="A29" s="1" t="str">
        <f t="shared" si="0"/>
        <v/>
      </c>
      <c r="F29" s="195" t="str">
        <f t="shared" si="1"/>
        <v/>
      </c>
      <c r="G29" s="195" t="str">
        <f t="shared" si="2"/>
        <v/>
      </c>
      <c r="H29" s="25"/>
    </row>
    <row r="30" spans="1:8">
      <c r="A30" s="1" t="str">
        <f t="shared" si="0"/>
        <v/>
      </c>
      <c r="F30" s="195" t="str">
        <f t="shared" si="1"/>
        <v/>
      </c>
      <c r="G30" s="195" t="str">
        <f t="shared" si="2"/>
        <v/>
      </c>
      <c r="H30" s="25"/>
    </row>
    <row r="31" spans="1:8">
      <c r="A31" s="1" t="str">
        <f t="shared" si="0"/>
        <v/>
      </c>
      <c r="F31" s="195" t="str">
        <f t="shared" si="1"/>
        <v/>
      </c>
      <c r="G31" s="195" t="str">
        <f t="shared" si="2"/>
        <v/>
      </c>
      <c r="H31" s="25"/>
    </row>
    <row r="32" spans="1:8">
      <c r="A32" s="1" t="str">
        <f t="shared" si="0"/>
        <v/>
      </c>
      <c r="F32" s="195" t="str">
        <f t="shared" si="1"/>
        <v/>
      </c>
      <c r="G32" s="195" t="str">
        <f t="shared" si="2"/>
        <v/>
      </c>
      <c r="H32" s="25"/>
    </row>
    <row r="33" spans="1:8">
      <c r="A33" s="1" t="str">
        <f t="shared" si="0"/>
        <v/>
      </c>
      <c r="F33" s="195" t="str">
        <f t="shared" si="1"/>
        <v/>
      </c>
      <c r="G33" s="195" t="str">
        <f t="shared" si="2"/>
        <v/>
      </c>
      <c r="H33" s="25"/>
    </row>
    <row r="34" spans="1:8">
      <c r="A34" s="1" t="str">
        <f t="shared" si="0"/>
        <v/>
      </c>
      <c r="F34" s="195" t="str">
        <f t="shared" si="1"/>
        <v/>
      </c>
      <c r="G34" s="195" t="str">
        <f t="shared" si="2"/>
        <v/>
      </c>
      <c r="H34" s="25"/>
    </row>
    <row r="35" spans="1:8">
      <c r="A35" s="1" t="str">
        <f t="shared" si="0"/>
        <v/>
      </c>
      <c r="F35" s="195" t="str">
        <f t="shared" si="1"/>
        <v/>
      </c>
      <c r="G35" s="195" t="str">
        <f t="shared" si="2"/>
        <v/>
      </c>
      <c r="H35" s="25"/>
    </row>
    <row r="36" spans="1:8">
      <c r="A36" s="1" t="str">
        <f t="shared" si="0"/>
        <v/>
      </c>
      <c r="F36" s="195" t="str">
        <f t="shared" si="1"/>
        <v/>
      </c>
      <c r="G36" s="195" t="str">
        <f t="shared" si="2"/>
        <v/>
      </c>
      <c r="H36" s="25"/>
    </row>
    <row r="37" spans="1:8">
      <c r="A37" s="1" t="str">
        <f t="shared" si="0"/>
        <v/>
      </c>
      <c r="F37" s="195" t="str">
        <f t="shared" si="1"/>
        <v/>
      </c>
      <c r="G37" s="195" t="str">
        <f t="shared" si="2"/>
        <v/>
      </c>
      <c r="H37" s="25"/>
    </row>
    <row r="38" spans="1:8">
      <c r="A38" s="1" t="str">
        <f t="shared" si="0"/>
        <v/>
      </c>
      <c r="F38" s="195" t="str">
        <f t="shared" si="1"/>
        <v/>
      </c>
      <c r="G38" s="195" t="str">
        <f t="shared" si="2"/>
        <v/>
      </c>
      <c r="H38" s="25"/>
    </row>
    <row r="39" spans="1:8">
      <c r="A39" s="1" t="str">
        <f t="shared" si="0"/>
        <v/>
      </c>
      <c r="F39" s="195" t="str">
        <f t="shared" si="1"/>
        <v/>
      </c>
      <c r="G39" s="195" t="str">
        <f t="shared" si="2"/>
        <v/>
      </c>
      <c r="H39" s="25"/>
    </row>
    <row r="40" spans="1:8">
      <c r="A40" s="1" t="str">
        <f t="shared" si="0"/>
        <v/>
      </c>
      <c r="F40" s="195" t="str">
        <f t="shared" si="1"/>
        <v/>
      </c>
      <c r="G40" s="195" t="str">
        <f t="shared" si="2"/>
        <v/>
      </c>
      <c r="H40" s="25"/>
    </row>
    <row r="41" spans="1:8">
      <c r="A41" s="1" t="str">
        <f t="shared" si="0"/>
        <v/>
      </c>
      <c r="F41" s="195" t="str">
        <f t="shared" si="1"/>
        <v/>
      </c>
      <c r="G41" s="195" t="str">
        <f t="shared" si="2"/>
        <v/>
      </c>
      <c r="H41" s="25"/>
    </row>
    <row r="42" spans="1:8">
      <c r="A42" s="1" t="str">
        <f t="shared" si="0"/>
        <v/>
      </c>
      <c r="F42" s="195" t="str">
        <f t="shared" si="1"/>
        <v/>
      </c>
      <c r="G42" s="195" t="str">
        <f t="shared" si="2"/>
        <v/>
      </c>
      <c r="H42" s="25"/>
    </row>
    <row r="43" spans="1:8">
      <c r="A43" s="1" t="str">
        <f t="shared" si="0"/>
        <v/>
      </c>
      <c r="F43" s="195" t="str">
        <f t="shared" si="1"/>
        <v/>
      </c>
      <c r="G43" s="195" t="str">
        <f t="shared" si="2"/>
        <v/>
      </c>
      <c r="H43" s="25"/>
    </row>
    <row r="44" spans="1:8">
      <c r="A44" s="1" t="str">
        <f t="shared" si="0"/>
        <v/>
      </c>
      <c r="F44" s="195" t="str">
        <f t="shared" si="1"/>
        <v/>
      </c>
      <c r="G44" s="195" t="str">
        <f t="shared" si="2"/>
        <v/>
      </c>
      <c r="H44" s="25"/>
    </row>
    <row r="45" spans="1:8">
      <c r="A45" s="1" t="str">
        <f t="shared" si="0"/>
        <v/>
      </c>
      <c r="F45" s="195" t="str">
        <f t="shared" si="1"/>
        <v/>
      </c>
      <c r="G45" s="195" t="str">
        <f t="shared" si="2"/>
        <v/>
      </c>
      <c r="H45" s="25"/>
    </row>
    <row r="46" spans="1:8">
      <c r="A46" s="1" t="str">
        <f t="shared" si="0"/>
        <v/>
      </c>
      <c r="F46" s="195" t="str">
        <f t="shared" si="1"/>
        <v/>
      </c>
      <c r="G46" s="195" t="str">
        <f t="shared" si="2"/>
        <v/>
      </c>
      <c r="H46" s="25"/>
    </row>
    <row r="47" spans="1:8">
      <c r="A47" s="1" t="str">
        <f t="shared" si="0"/>
        <v/>
      </c>
      <c r="F47" s="195" t="str">
        <f t="shared" si="1"/>
        <v/>
      </c>
      <c r="G47" s="195" t="str">
        <f t="shared" si="2"/>
        <v/>
      </c>
      <c r="H47" s="25"/>
    </row>
    <row r="48" spans="1:8">
      <c r="A48" s="1" t="str">
        <f t="shared" si="0"/>
        <v/>
      </c>
      <c r="F48" s="195" t="str">
        <f t="shared" si="1"/>
        <v/>
      </c>
      <c r="G48" s="195" t="str">
        <f t="shared" si="2"/>
        <v/>
      </c>
      <c r="H48" s="25"/>
    </row>
    <row r="49" spans="1:11">
      <c r="A49" s="1" t="str">
        <f t="shared" si="0"/>
        <v/>
      </c>
      <c r="F49" s="195" t="str">
        <f t="shared" si="1"/>
        <v/>
      </c>
      <c r="G49" s="195" t="str">
        <f t="shared" si="2"/>
        <v/>
      </c>
      <c r="H49" s="25"/>
    </row>
    <row r="50" spans="1:11">
      <c r="A50" s="1" t="str">
        <f t="shared" si="0"/>
        <v/>
      </c>
      <c r="F50" s="195" t="str">
        <f t="shared" si="1"/>
        <v/>
      </c>
      <c r="G50" s="195" t="str">
        <f t="shared" si="2"/>
        <v/>
      </c>
      <c r="H50" s="25"/>
    </row>
    <row r="51" spans="1:11">
      <c r="A51" s="1" t="str">
        <f t="shared" si="0"/>
        <v/>
      </c>
      <c r="F51" s="195" t="str">
        <f t="shared" si="1"/>
        <v/>
      </c>
      <c r="G51" s="195" t="str">
        <f t="shared" si="2"/>
        <v/>
      </c>
      <c r="H51" s="25"/>
    </row>
    <row r="52" spans="1:11">
      <c r="A52" s="1" t="str">
        <f t="shared" si="0"/>
        <v/>
      </c>
      <c r="F52" s="195" t="str">
        <f t="shared" si="1"/>
        <v/>
      </c>
      <c r="G52" s="195" t="str">
        <f t="shared" si="2"/>
        <v/>
      </c>
      <c r="H52" s="25"/>
    </row>
    <row r="53" spans="1:11">
      <c r="A53" s="1" t="str">
        <f t="shared" si="0"/>
        <v/>
      </c>
      <c r="F53" s="195" t="str">
        <f t="shared" si="1"/>
        <v/>
      </c>
      <c r="G53" s="195" t="str">
        <f t="shared" si="2"/>
        <v/>
      </c>
      <c r="H53" s="25"/>
    </row>
    <row r="54" spans="1:11">
      <c r="A54" s="1" t="str">
        <f t="shared" si="0"/>
        <v/>
      </c>
      <c r="F54" s="195" t="str">
        <f t="shared" si="1"/>
        <v/>
      </c>
      <c r="G54" s="195" t="str">
        <f t="shared" si="2"/>
        <v/>
      </c>
      <c r="H54" s="25"/>
    </row>
    <row r="55" spans="1:11">
      <c r="A55" s="1" t="str">
        <f t="shared" si="0"/>
        <v/>
      </c>
      <c r="F55" s="195" t="str">
        <f t="shared" si="1"/>
        <v/>
      </c>
      <c r="G55" s="195" t="str">
        <f t="shared" si="2"/>
        <v/>
      </c>
      <c r="H55" s="25"/>
    </row>
    <row r="56" spans="1:11">
      <c r="A56" s="1" t="str">
        <f t="shared" si="0"/>
        <v/>
      </c>
      <c r="F56" s="195" t="str">
        <f t="shared" si="1"/>
        <v/>
      </c>
      <c r="G56" s="195" t="str">
        <f t="shared" si="2"/>
        <v/>
      </c>
      <c r="H56" s="25"/>
    </row>
    <row r="57" spans="1:11">
      <c r="A57" s="1" t="str">
        <f t="shared" si="0"/>
        <v/>
      </c>
      <c r="F57" s="195" t="str">
        <f t="shared" si="1"/>
        <v/>
      </c>
      <c r="G57" s="195" t="str">
        <f t="shared" si="2"/>
        <v/>
      </c>
      <c r="H57" s="25"/>
    </row>
    <row r="58" spans="1:11">
      <c r="A58" s="1" t="str">
        <f t="shared" si="0"/>
        <v/>
      </c>
      <c r="F58" s="195" t="str">
        <f t="shared" si="1"/>
        <v/>
      </c>
      <c r="G58" s="195" t="str">
        <f t="shared" si="2"/>
        <v/>
      </c>
      <c r="H58" s="25"/>
    </row>
    <row r="59" spans="1:11">
      <c r="A59" s="1" t="str">
        <f t="shared" si="0"/>
        <v/>
      </c>
      <c r="F59" s="195" t="str">
        <f t="shared" si="1"/>
        <v/>
      </c>
      <c r="G59" s="195" t="str">
        <f t="shared" si="2"/>
        <v/>
      </c>
      <c r="H59" s="25"/>
    </row>
    <row r="60" spans="1:11">
      <c r="A60" s="1" t="str">
        <f t="shared" si="0"/>
        <v/>
      </c>
      <c r="F60" s="195" t="str">
        <f t="shared" si="1"/>
        <v/>
      </c>
      <c r="G60" s="195" t="str">
        <f t="shared" si="2"/>
        <v/>
      </c>
      <c r="H60" s="25"/>
    </row>
    <row r="61" spans="1:11">
      <c r="F61" s="194"/>
    </row>
    <row r="62" spans="1:11">
      <c r="B62" s="1"/>
      <c r="C62" s="1"/>
      <c r="D62" s="1"/>
      <c r="E62" s="1"/>
      <c r="K62" s="25"/>
    </row>
    <row r="63" spans="1:11">
      <c r="B63" s="1"/>
      <c r="C63" s="1"/>
      <c r="D63" s="1"/>
      <c r="E63" s="1"/>
      <c r="K63" s="25"/>
    </row>
    <row r="64" spans="1:11">
      <c r="B64" s="12" t="s">
        <v>88</v>
      </c>
      <c r="C64" s="12"/>
      <c r="D64" s="12"/>
      <c r="E64" s="12"/>
      <c r="F64" s="12"/>
      <c r="G64" s="105" t="s">
        <v>89</v>
      </c>
      <c r="H64" s="12"/>
      <c r="I64" s="13"/>
      <c r="J64" s="13"/>
      <c r="K64" s="67"/>
    </row>
    <row r="65" spans="2:11">
      <c r="B65" s="12"/>
      <c r="C65" s="12"/>
      <c r="D65" s="12"/>
      <c r="E65" s="12"/>
      <c r="F65" s="12"/>
      <c r="G65" s="12"/>
      <c r="H65" s="12"/>
      <c r="I65" s="303" t="s">
        <v>90</v>
      </c>
      <c r="J65" s="303"/>
      <c r="K65" s="303"/>
    </row>
    <row r="66" spans="2:11">
      <c r="B66" s="104"/>
      <c r="C66" s="1"/>
      <c r="D66" s="1"/>
      <c r="E66" s="1"/>
      <c r="K66" s="25"/>
    </row>
  </sheetData>
  <sheetProtection algorithmName="SHA-512" hashValue="vx8BtiS2zs9CpDwGjCzwX5PCLiurb0bvip4QvDfkac8lM9JhragAhi+qcbRlmUi0ClPJ5cjRW4ewQi08g5jMPA==" saltValue="J+wr8DUUaqabTT7sSNAZJQ==" spinCount="100000" sheet="1" objects="1" scenarios="1" formatCells="0" formatColumns="0" formatRows="0"/>
  <mergeCells count="6">
    <mergeCell ref="I65:K65"/>
    <mergeCell ref="A1:I1"/>
    <mergeCell ref="E5:I5"/>
    <mergeCell ref="E6:I6"/>
    <mergeCell ref="E7:I7"/>
    <mergeCell ref="E4:I4"/>
  </mergeCells>
  <pageMargins left="0.70866141732283472" right="0.70866141732283472" top="0.74803149606299213" bottom="0.74803149606299213" header="0.31496062992125984" footer="0.31496062992125984"/>
  <pageSetup scale="47" orientation="portrait" horizontalDpi="200" verticalDpi="200" r:id="rId1"/>
  <headerFooter>
    <oddHeader>&amp;C&amp;"Arial,Bold"&amp;14&amp;A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Kitöltési útmutató</vt:lpstr>
      <vt:lpstr>Fedlap</vt:lpstr>
      <vt:lpstr>Pályázó_Ktgvetési_terv</vt:lpstr>
      <vt:lpstr>Pályázó_Bérktg</vt:lpstr>
      <vt:lpstr>'Kitöltési útmutató'!Print_Area</vt:lpstr>
      <vt:lpstr>Pályázó_Bérktg!Print_Area</vt:lpstr>
      <vt:lpstr>Pályázó_Ktgvetési_terv!Print_Area</vt:lpstr>
      <vt:lpstr>Pályázó_Ktgvetési_terv!Print_Titles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FSZKA</dc:creator>
  <cp:keywords/>
  <dc:description/>
  <cp:lastModifiedBy>Microsoft Office User</cp:lastModifiedBy>
  <cp:lastPrinted>2023-02-21T20:41:50Z</cp:lastPrinted>
  <dcterms:created xsi:type="dcterms:W3CDTF">2022-12-12T12:24:13Z</dcterms:created>
  <dcterms:modified xsi:type="dcterms:W3CDTF">2023-02-24T01:40:26Z</dcterms:modified>
  <cp:category/>
</cp:coreProperties>
</file>